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735" activeTab="2"/>
  </bookViews>
  <sheets>
    <sheet name="Pohja" sheetId="1" r:id="rId1"/>
    <sheet name="Kaavat" sheetId="2" r:id="rId2"/>
    <sheet name="Taulukko" sheetId="3" r:id="rId3"/>
  </sheets>
  <definedNames>
    <definedName name="_xlnm.Print_Area" localSheetId="2">'Taulukko'!$A$1:$M$6</definedName>
  </definedNames>
  <calcPr fullCalcOnLoad="1"/>
</workbook>
</file>

<file path=xl/sharedStrings.xml><?xml version="1.0" encoding="utf-8"?>
<sst xmlns="http://schemas.openxmlformats.org/spreadsheetml/2006/main" count="35" uniqueCount="15">
  <si>
    <t>sij/pist</t>
  </si>
  <si>
    <t>max</t>
  </si>
  <si>
    <t>Seura</t>
  </si>
  <si>
    <t>Joukkue</t>
  </si>
  <si>
    <t>pisteet</t>
  </si>
  <si>
    <t>sij</t>
  </si>
  <si>
    <t>lkm</t>
  </si>
  <si>
    <t>Ei toimi</t>
  </si>
  <si>
    <t>Joukkueranking, Nuoret</t>
  </si>
  <si>
    <t>JaTi</t>
  </si>
  <si>
    <t>SST</t>
  </si>
  <si>
    <t>LamTi</t>
  </si>
  <si>
    <t>Ää</t>
  </si>
  <si>
    <t>Äh</t>
  </si>
  <si>
    <t>Ku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</si>
</sst>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4"/>
      <color indexed="8"/>
      <name val="Maiandra GD"/>
      <family val="2"/>
    </font>
    <font>
      <b/>
      <sz val="10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76200</xdr:rowOff>
    </xdr:from>
    <xdr:to>
      <xdr:col>11</xdr:col>
      <xdr:colOff>247650</xdr:colOff>
      <xdr:row>2</xdr:row>
      <xdr:rowOff>38100</xdr:rowOff>
    </xdr:to>
    <xdr:sp macro="[0]!Makro">
      <xdr:nvSpPr>
        <xdr:cNvPr id="1" name="Rectangle 1"/>
        <xdr:cNvSpPr>
          <a:spLocks/>
        </xdr:cNvSpPr>
      </xdr:nvSpPr>
      <xdr:spPr>
        <a:xfrm>
          <a:off x="2609850" y="76200"/>
          <a:ext cx="17716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PAINA ENSIN TÄSTÄ...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0</xdr:row>
      <xdr:rowOff>76200</xdr:rowOff>
    </xdr:from>
    <xdr:to>
      <xdr:col>18</xdr:col>
      <xdr:colOff>161925</xdr:colOff>
      <xdr:row>2</xdr:row>
      <xdr:rowOff>38100</xdr:rowOff>
    </xdr:to>
    <xdr:sp macro="[0]!Makro2">
      <xdr:nvSpPr>
        <xdr:cNvPr id="2" name="Rectangle 3"/>
        <xdr:cNvSpPr>
          <a:spLocks/>
        </xdr:cNvSpPr>
      </xdr:nvSpPr>
      <xdr:spPr>
        <a:xfrm>
          <a:off x="4724400" y="76200"/>
          <a:ext cx="1704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... JA SITTEN TÄSTÄ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84"/>
  <sheetViews>
    <sheetView showOutlineSymbol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.28125" style="13" customWidth="1"/>
    <col min="2" max="2" width="9.421875" style="13" customWidth="1"/>
    <col min="3" max="3" width="8.140625" style="14" customWidth="1"/>
    <col min="4" max="4" width="7.140625" style="15" customWidth="1"/>
    <col min="5" max="5" width="6.57421875" style="15" customWidth="1"/>
    <col min="6" max="36" width="4.57421875" style="15" customWidth="1"/>
    <col min="37" max="48" width="4.57421875" style="13" customWidth="1"/>
    <col min="49" max="16384" width="9.140625" style="13" customWidth="1"/>
  </cols>
  <sheetData>
    <row r="1" spans="1:39" ht="15" customHeight="1">
      <c r="A1" s="53" t="s">
        <v>8</v>
      </c>
      <c r="B1" s="53"/>
      <c r="C1" s="53"/>
      <c r="D1" s="53"/>
      <c r="E1" s="5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</row>
    <row r="2" spans="1:57" ht="15" customHeight="1">
      <c r="A2" s="2"/>
      <c r="B2" s="2"/>
      <c r="C2" s="5"/>
      <c r="D2" s="4"/>
      <c r="E2" s="4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8"/>
      <c r="V2" s="38"/>
      <c r="W2" s="38"/>
      <c r="X2" s="38"/>
      <c r="Y2" s="38"/>
      <c r="Z2" s="38"/>
      <c r="AA2" s="39"/>
      <c r="AB2" s="39"/>
      <c r="AC2" s="39"/>
      <c r="AD2" s="38"/>
      <c r="AE2" s="39"/>
      <c r="AF2" s="39"/>
      <c r="AG2" s="39"/>
      <c r="AH2" s="38"/>
      <c r="AI2" s="38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40"/>
      <c r="BD2" s="40"/>
      <c r="BE2" s="40"/>
    </row>
    <row r="3" spans="1:39" ht="1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</row>
    <row r="4" spans="1:51" ht="15.75" customHeight="1" thickBot="1">
      <c r="A4" s="6"/>
      <c r="B4" s="16" t="s">
        <v>2</v>
      </c>
      <c r="C4" s="17" t="s">
        <v>0</v>
      </c>
      <c r="D4" s="18" t="s">
        <v>6</v>
      </c>
      <c r="E4" s="19" t="s">
        <v>1</v>
      </c>
      <c r="F4" s="20" t="s">
        <v>12</v>
      </c>
      <c r="G4" s="20" t="s">
        <v>12</v>
      </c>
      <c r="H4" s="20" t="s">
        <v>13</v>
      </c>
      <c r="I4" s="20" t="s">
        <v>13</v>
      </c>
      <c r="J4" s="20" t="s">
        <v>14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6"/>
      <c r="AX4" s="6"/>
      <c r="AY4" s="6"/>
    </row>
    <row r="5" spans="1:48" ht="12.75" customHeight="1" thickTop="1">
      <c r="A5" s="8"/>
      <c r="B5" s="9" t="s">
        <v>9</v>
      </c>
      <c r="C5" s="25">
        <f>IF(COUNT(F5:AV5)&gt;4,SMALL(F5:AV5,1)+SMALL(F5:AV5,2)+SMALL(F5:AV5,3)+SMALL(F5:AV5,4)+SMALL(F5:AV5,5),SUM(F5:AV5))</f>
        <v>0</v>
      </c>
      <c r="D5" s="25">
        <f>IF(COUNT(F5:AV5)&gt;5,5,COUNT(F5:AV5))</f>
        <v>0</v>
      </c>
      <c r="E5" s="26">
        <f>IF(COUNT(F5:AV5)&gt;4,SMALL(F5:AV5,5),MAX(F5:AV5))</f>
        <v>0</v>
      </c>
      <c r="F5" s="32"/>
      <c r="G5" s="50"/>
      <c r="H5" s="32"/>
      <c r="I5" s="32"/>
      <c r="J5" s="32"/>
      <c r="K5" s="32"/>
      <c r="L5" s="32"/>
      <c r="M5" s="32"/>
      <c r="N5" s="32"/>
      <c r="O5" s="32"/>
      <c r="P5" s="33"/>
      <c r="Q5" s="32"/>
      <c r="R5" s="32"/>
      <c r="S5" s="32"/>
      <c r="T5" s="32"/>
      <c r="U5" s="32"/>
      <c r="V5" s="32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ht="12.75" customHeight="1" thickBot="1">
      <c r="A6" s="8"/>
      <c r="B6" s="10"/>
      <c r="C6" s="11">
        <f>SUM(Kaavat!C5:H5)</f>
        <v>0</v>
      </c>
      <c r="D6" s="11"/>
      <c r="E6" s="12"/>
      <c r="F6" s="34"/>
      <c r="G6" s="5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2.75" customHeight="1">
      <c r="A7" s="8"/>
      <c r="B7" s="9" t="s">
        <v>10</v>
      </c>
      <c r="C7" s="25">
        <f>IF(COUNT(F7:AV7)&gt;4,SMALL(F7:AV7,1)+SMALL(F7:AV7,2)+SMALL(F7:AV7,3)+SMALL(F7:AV7,4)+SMALL(F7:AV7,5),SUM(F7:AV7))</f>
        <v>5</v>
      </c>
      <c r="D7" s="25">
        <f>IF(COUNT(F7:AV7)&gt;5,5,COUNT(F7:AV7))</f>
        <v>5</v>
      </c>
      <c r="E7" s="26">
        <f>IF(COUNT(F7:AV7)&gt;4,SMALL(F7:AV7,5),MAX(F7:AV7))</f>
        <v>1</v>
      </c>
      <c r="F7" s="33">
        <v>1</v>
      </c>
      <c r="G7" s="52">
        <v>1</v>
      </c>
      <c r="H7" s="33">
        <v>1</v>
      </c>
      <c r="I7" s="33">
        <v>1</v>
      </c>
      <c r="J7" s="33">
        <v>1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12.75" customHeight="1" thickBot="1">
      <c r="A8" s="8"/>
      <c r="B8" s="10"/>
      <c r="C8" s="11">
        <f>SUM(Kaavat!C7:H7)</f>
        <v>1800</v>
      </c>
      <c r="D8" s="11"/>
      <c r="E8" s="12"/>
      <c r="F8" s="34">
        <v>383</v>
      </c>
      <c r="G8" s="51">
        <v>333</v>
      </c>
      <c r="H8" s="34">
        <v>374</v>
      </c>
      <c r="I8" s="34">
        <v>336</v>
      </c>
      <c r="J8" s="34">
        <v>374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2.75" customHeight="1">
      <c r="A9" s="8"/>
      <c r="B9" s="9" t="s">
        <v>11</v>
      </c>
      <c r="C9" s="25">
        <f>IF(COUNT(F9:AV9)&gt;4,SMALL(F9:AV9,1)+SMALL(F9:AV9,2)+SMALL(F9:AV9,3)+SMALL(F9:AV9,4)+SMALL(F9:AV9,5),SUM(F9:AV9))</f>
        <v>0</v>
      </c>
      <c r="D9" s="25">
        <f>IF(COUNT(F9:AV9)&gt;5,5,COUNT(F9:AV9))</f>
        <v>0</v>
      </c>
      <c r="E9" s="26">
        <f>IF(COUNT(F9:AV9)&gt;4,SMALL(F9:AV9,5),MAX(F9:AV9))</f>
        <v>0</v>
      </c>
      <c r="F9" s="33"/>
      <c r="G9" s="5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12.75" customHeight="1" thickBot="1">
      <c r="A10" s="8"/>
      <c r="B10" s="10"/>
      <c r="C10" s="11">
        <f>SUM(Kaavat!C9:H9)</f>
        <v>0</v>
      </c>
      <c r="D10" s="11"/>
      <c r="E10" s="12"/>
      <c r="F10" s="34"/>
      <c r="G10" s="5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ht="12.75" customHeight="1">
      <c r="A11" s="8"/>
      <c r="B11" s="9"/>
      <c r="C11" s="25">
        <f>IF(COUNT(F11:AV11)&gt;4,SMALL(F11:AV11,1)+SMALL(F11:AV11,2)+SMALL(F11:AV11,3)+SMALL(F11:AV11,4)+SMALL(F11:AV11,5),SUM(F11:AV11))</f>
        <v>0</v>
      </c>
      <c r="D11" s="25">
        <f>IF(COUNT(F11:AV11)&gt;5,5,COUNT(F11:AV11))</f>
        <v>0</v>
      </c>
      <c r="E11" s="26">
        <f>IF(COUNT(F11:AV11)&gt;4,SMALL(F11:AV11,5),MAX(F11:AV11))</f>
        <v>0</v>
      </c>
      <c r="F11" s="41"/>
      <c r="G11" s="4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12.75" customHeight="1" thickBot="1">
      <c r="A12" s="8"/>
      <c r="B12" s="10"/>
      <c r="C12" s="11">
        <f>SUM(Kaavat!C11:H11)</f>
        <v>0</v>
      </c>
      <c r="D12" s="11"/>
      <c r="E12" s="1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2.75" customHeight="1">
      <c r="A13" s="8"/>
      <c r="B13" s="9"/>
      <c r="C13" s="25">
        <f>IF(COUNT(F13:AV13)&gt;4,SMALL(F13:AV13,1)+SMALL(F13:AV13,2)+SMALL(F13:AV13,3)+SMALL(F13:AV13,4)+SMALL(F13:AV13,5),SUM(F13:AV13))</f>
        <v>0</v>
      </c>
      <c r="D13" s="25">
        <f>IF(COUNT(F13:AV13)&gt;5,5,COUNT(F13:AV13))</f>
        <v>0</v>
      </c>
      <c r="E13" s="26">
        <f>IF(COUNT(F13:AV13)&gt;4,SMALL(F13:AV13,5),MAX(F13:AV13))</f>
        <v>0</v>
      </c>
      <c r="F13" s="44"/>
      <c r="G13" s="44"/>
      <c r="H13" s="41"/>
      <c r="I13" s="41"/>
      <c r="J13" s="41"/>
      <c r="K13" s="41"/>
      <c r="L13" s="41"/>
      <c r="M13" s="41"/>
      <c r="N13" s="48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12.75" customHeight="1" thickBot="1">
      <c r="A14" s="8"/>
      <c r="B14" s="10"/>
      <c r="C14" s="11">
        <f>SUM(Kaavat!C13:H13)</f>
        <v>0</v>
      </c>
      <c r="D14" s="11"/>
      <c r="E14" s="12"/>
      <c r="F14" s="43"/>
      <c r="G14" s="43"/>
      <c r="H14" s="42"/>
      <c r="I14" s="42"/>
      <c r="J14" s="42"/>
      <c r="K14" s="42"/>
      <c r="L14" s="42"/>
      <c r="M14" s="42"/>
      <c r="N14" s="49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2.75" customHeight="1">
      <c r="A15" s="8"/>
      <c r="B15" s="9"/>
      <c r="C15" s="25">
        <f>IF(COUNT(F15:AV15)&gt;4,SMALL(F15:AV15,1)+SMALL(F15:AV15,2)+SMALL(F15:AV15,3)+SMALL(F15:AV15,4)+SMALL(F15:AV15,5),SUM(F15:AV15))</f>
        <v>0</v>
      </c>
      <c r="D15" s="25">
        <f>IF(COUNT(F15:AV15)&gt;5,5,COUNT(F15:AV15))</f>
        <v>0</v>
      </c>
      <c r="E15" s="26">
        <f>IF(COUNT(F15:AV15)&gt;4,SMALL(F15:AV15,5),MAX(F15:AV15))</f>
        <v>0</v>
      </c>
      <c r="F15" s="44"/>
      <c r="G15" s="4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12.75" customHeight="1" thickBot="1">
      <c r="A16" s="8"/>
      <c r="B16" s="10"/>
      <c r="C16" s="11">
        <f>SUM(Kaavat!C15:H15)</f>
        <v>0</v>
      </c>
      <c r="D16" s="11"/>
      <c r="E16" s="12"/>
      <c r="F16" s="43"/>
      <c r="G16" s="4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ht="12.75" customHeight="1">
      <c r="A17" s="8"/>
      <c r="B17" s="9"/>
      <c r="C17" s="25">
        <f>IF(COUNT(F17:AV17)&gt;4,SMALL(F17:AV17,1)+SMALL(F17:AV17,2)+SMALL(F17:AV17,3)+SMALL(F17:AV17,4)+SMALL(F17:AV17,5),SUM(F17:AV17))</f>
        <v>0</v>
      </c>
      <c r="D17" s="25">
        <f>IF(COUNT(F17:AV17)&gt;5,5,COUNT(F17:AV17))</f>
        <v>0</v>
      </c>
      <c r="E17" s="26">
        <f>IF(COUNT(F17:AV17)&gt;4,SMALL(F17:AV17,5),MAX(F17:AV17))</f>
        <v>0</v>
      </c>
      <c r="F17" s="44"/>
      <c r="G17" s="44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12.75" customHeight="1" thickBot="1">
      <c r="A18" s="8"/>
      <c r="B18" s="10"/>
      <c r="C18" s="11">
        <f>SUM(Kaavat!C17:H17)</f>
        <v>0</v>
      </c>
      <c r="D18" s="11"/>
      <c r="E18" s="12"/>
      <c r="F18" s="43"/>
      <c r="G18" s="43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2.75" customHeight="1">
      <c r="A19" s="8"/>
      <c r="B19" s="9"/>
      <c r="C19" s="25">
        <f>IF(COUNT(F19:AV19)&gt;4,SMALL(F19:AV19,1)+SMALL(F19:AV19,2)+SMALL(F19:AV19,3)+SMALL(F19:AV19,4)+SMALL(F19:AV19,5),SUM(F19:AV19))</f>
        <v>0</v>
      </c>
      <c r="D19" s="25">
        <f>IF(COUNT(F19:AV19)&gt;5,5,COUNT(F19:AV19))</f>
        <v>0</v>
      </c>
      <c r="E19" s="26">
        <f>IF(COUNT(F19:AV19)&gt;4,SMALL(F19:AV19,5),MAX(F19:AV19))</f>
        <v>0</v>
      </c>
      <c r="F19" s="44"/>
      <c r="G19" s="44"/>
      <c r="H19" s="41"/>
      <c r="I19" s="41"/>
      <c r="J19" s="41"/>
      <c r="K19" s="41"/>
      <c r="L19" s="41"/>
      <c r="M19" s="41"/>
      <c r="N19" s="48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12.75" customHeight="1" thickBot="1">
      <c r="A20" s="8"/>
      <c r="B20" s="10"/>
      <c r="C20" s="11">
        <f>SUM(Kaavat!C19:H19)</f>
        <v>0</v>
      </c>
      <c r="D20" s="11"/>
      <c r="E20" s="12"/>
      <c r="F20" s="43"/>
      <c r="G20" s="43"/>
      <c r="H20" s="42"/>
      <c r="I20" s="42"/>
      <c r="J20" s="42"/>
      <c r="K20" s="42"/>
      <c r="L20" s="42"/>
      <c r="M20" s="42"/>
      <c r="N20" s="49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12.75" customHeight="1">
      <c r="A21" s="8"/>
      <c r="B21" s="45" t="s">
        <v>7</v>
      </c>
      <c r="C21" s="25">
        <f>IF(COUNT(F21:AV21)&gt;4,SMALL(F21:AV21,1)+SMALL(F21:AV21,2)+SMALL(F21:AV21,3)+SMALL(F21:AV21,4)+SMALL(F21:AV21,5),SUM(F21:AV21))</f>
        <v>0</v>
      </c>
      <c r="D21" s="25">
        <f>IF(COUNT(F21:AV21)&gt;5,5,COUNT(F21:AV21))</f>
        <v>0</v>
      </c>
      <c r="E21" s="26"/>
      <c r="F21" s="44"/>
      <c r="G21" s="44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12.75" customHeight="1" thickBot="1">
      <c r="A22" s="8"/>
      <c r="B22" s="10"/>
      <c r="C22" s="11">
        <f>SUM(Kaavat!C21:H21)</f>
        <v>0</v>
      </c>
      <c r="D22" s="11"/>
      <c r="E22" s="12"/>
      <c r="F22" s="43"/>
      <c r="G22" s="43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8"/>
      <c r="B23" s="9"/>
      <c r="C23" s="25">
        <f>IF(COUNT(F23:AV23)&gt;4,SMALL(F23:AV23,1)+SMALL(F23:AV23,2)+SMALL(F23:AV23,3)+SMALL(F23:AV23,4)+SMALL(F23:AV23,5),SUM(F23:AV23))</f>
        <v>0</v>
      </c>
      <c r="D23" s="25">
        <f>IF(COUNT(F23:AV23)&gt;5,5,COUNT(F23:AV23))</f>
        <v>0</v>
      </c>
      <c r="E23" s="26">
        <f>IF(COUNT(F23:AV23)&gt;4,SMALL(F23:AV23,5),MAX(F23:AV23))</f>
        <v>0</v>
      </c>
      <c r="F23" s="44"/>
      <c r="G23" s="44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12.75" customHeight="1" thickBot="1">
      <c r="A24" s="8"/>
      <c r="B24" s="10"/>
      <c r="C24" s="11">
        <f>SUM(Kaavat!C23:H23)</f>
        <v>0</v>
      </c>
      <c r="D24" s="11"/>
      <c r="E24" s="12"/>
      <c r="F24" s="43"/>
      <c r="G24" s="43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ht="12.75" customHeight="1">
      <c r="A25" s="8"/>
      <c r="B25" s="9"/>
      <c r="C25" s="25">
        <f>IF(COUNT(F25:AV25)&gt;4,SMALL(F25:AV25,1)+SMALL(F25:AV25,2)+SMALL(F25:AV25,3)+SMALL(F25:AV25,4)+SMALL(F25:AV25,5),SUM(F25:AV25))</f>
        <v>0</v>
      </c>
      <c r="D25" s="25">
        <f>IF(COUNT(F25:AV25)&gt;5,5,COUNT(F25:AV25))</f>
        <v>0</v>
      </c>
      <c r="E25" s="26">
        <f>IF(COUNT(F25:AV25)&gt;4,SMALL(F25:AV25,5),MAX(F25:AV25))</f>
        <v>0</v>
      </c>
      <c r="F25" s="44"/>
      <c r="G25" s="44"/>
      <c r="H25" s="41"/>
      <c r="I25" s="41"/>
      <c r="J25" s="41"/>
      <c r="K25" s="41"/>
      <c r="L25" s="41"/>
      <c r="M25" s="41"/>
      <c r="N25" s="48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12.75" customHeight="1" thickBot="1">
      <c r="A26" s="8"/>
      <c r="B26" s="10"/>
      <c r="C26" s="11">
        <f>SUM(Kaavat!C25:H25)</f>
        <v>0</v>
      </c>
      <c r="D26" s="11"/>
      <c r="E26" s="12"/>
      <c r="F26" s="43"/>
      <c r="G26" s="43"/>
      <c r="H26" s="42"/>
      <c r="I26" s="42"/>
      <c r="J26" s="42"/>
      <c r="K26" s="42"/>
      <c r="L26" s="42"/>
      <c r="M26" s="42"/>
      <c r="N26" s="49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ht="12.75" customHeight="1">
      <c r="A27" s="8"/>
      <c r="B27" s="9"/>
      <c r="C27" s="25">
        <f>IF(COUNT(F27:AV27)&gt;4,SMALL(F27:AV27,1)+SMALL(F27:AV27,2)+SMALL(F27:AV27,3)+SMALL(F27:AV27,4)+SMALL(F27:AV27,5),SUM(F27:AV27))</f>
        <v>0</v>
      </c>
      <c r="D27" s="25">
        <f>IF(COUNT(F27:AV27)&gt;5,5,COUNT(F27:AV27))</f>
        <v>0</v>
      </c>
      <c r="E27" s="26">
        <f>IF(COUNT(F27:AV27)&gt;4,SMALL(F27:AV27,5),MAX(F27:AV27))</f>
        <v>0</v>
      </c>
      <c r="F27" s="44"/>
      <c r="G27" s="44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12.75" customHeight="1" thickBot="1">
      <c r="A28" s="8"/>
      <c r="B28" s="10"/>
      <c r="C28" s="11">
        <f>SUM(Kaavat!C27:H27)</f>
        <v>0</v>
      </c>
      <c r="D28" s="11"/>
      <c r="E28" s="12"/>
      <c r="F28" s="43"/>
      <c r="G28" s="43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2.75" customHeight="1">
      <c r="A29" s="8"/>
      <c r="B29" s="9"/>
      <c r="C29" s="25">
        <f>IF(COUNT(F29:AV29)&gt;4,SMALL(F29:AV29,1)+SMALL(F29:AV29,2)+SMALL(F29:AV29,3)+SMALL(F29:AV29,4)+SMALL(F29:AV29,5),SUM(F29:AV29))</f>
        <v>0</v>
      </c>
      <c r="D29" s="25">
        <f>IF(COUNT(F29:AV29)&gt;5,5,COUNT(F29:AV29))</f>
        <v>0</v>
      </c>
      <c r="E29" s="26">
        <f>IF(COUNT(F29:AV29)&gt;4,SMALL(F29:AV29,5),MAX(F29:AV29))</f>
        <v>0</v>
      </c>
      <c r="F29" s="44"/>
      <c r="G29" s="44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12.75" customHeight="1" thickBot="1">
      <c r="A30" s="8"/>
      <c r="B30" s="10"/>
      <c r="C30" s="11">
        <f>SUM(Kaavat!C29:H29)</f>
        <v>0</v>
      </c>
      <c r="D30" s="11"/>
      <c r="E30" s="12"/>
      <c r="F30" s="43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ht="12.75" customHeight="1">
      <c r="A31" s="8"/>
      <c r="B31" s="9"/>
      <c r="C31" s="25">
        <f>IF(COUNT(F31:AV31)&gt;4,SMALL(F31:AV31,1)+SMALL(F31:AV31,2)+SMALL(F31:AV31,3)+SMALL(F31:AV31,4)+SMALL(F31:AV31,5),SUM(F31:AV31))</f>
        <v>0</v>
      </c>
      <c r="D31" s="25">
        <f>IF(COUNT(F31:AV31)&gt;5,5,COUNT(F31:AV31))</f>
        <v>0</v>
      </c>
      <c r="E31" s="26">
        <f>IF(COUNT(F31:AV31)&gt;4,SMALL(F31:AV31,5),MAX(F31:AV31))</f>
        <v>0</v>
      </c>
      <c r="F31" s="44"/>
      <c r="G31" s="44"/>
      <c r="H31" s="41"/>
      <c r="I31" s="41"/>
      <c r="J31" s="41"/>
      <c r="K31" s="41"/>
      <c r="L31" s="41"/>
      <c r="M31" s="41"/>
      <c r="N31" s="48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12.75" customHeight="1" thickBot="1">
      <c r="A32" s="8"/>
      <c r="B32" s="10"/>
      <c r="C32" s="11">
        <f>SUM(Kaavat!C31:H31)</f>
        <v>0</v>
      </c>
      <c r="D32" s="11"/>
      <c r="E32" s="12"/>
      <c r="F32" s="43"/>
      <c r="G32" s="43"/>
      <c r="H32" s="42"/>
      <c r="I32" s="42"/>
      <c r="J32" s="42"/>
      <c r="K32" s="42"/>
      <c r="L32" s="42"/>
      <c r="M32" s="42"/>
      <c r="N32" s="49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12.75" customHeight="1">
      <c r="A33" s="8"/>
      <c r="B33" s="9"/>
      <c r="C33" s="25">
        <f>IF(COUNT(F33:AV33)&gt;4,SMALL(F33:AV33,1)+SMALL(F33:AV33,2)+SMALL(F33:AV33,3)+SMALL(F33:AV33,4)+SMALL(F33:AV33,5),SUM(F33:AV33))</f>
        <v>0</v>
      </c>
      <c r="D33" s="25">
        <f>IF(COUNT(F33:AV33)&gt;5,5,COUNT(F33:AV33))</f>
        <v>0</v>
      </c>
      <c r="E33" s="26">
        <f>IF(COUNT(F33:AV33)&gt;4,SMALL(F33:AV33,5),MAX(F33:AV33))</f>
        <v>0</v>
      </c>
      <c r="F33" s="44"/>
      <c r="G33" s="44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12.75" customHeight="1" thickBot="1">
      <c r="A34" s="8"/>
      <c r="B34" s="10"/>
      <c r="C34" s="11">
        <f>SUM(Kaavat!C33:H33)</f>
        <v>0</v>
      </c>
      <c r="D34" s="11"/>
      <c r="E34" s="12"/>
      <c r="F34" s="43"/>
      <c r="G34" s="43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ht="12.75" customHeight="1">
      <c r="A35" s="8"/>
      <c r="B35" s="9"/>
      <c r="C35" s="25">
        <f>IF(COUNT(F35:AV35)&gt;4,SMALL(F35:AV35,1)+SMALL(F35:AV35,2)+SMALL(F35:AV35,3)+SMALL(F35:AV35,4)+SMALL(F35:AV35,5),SUM(F35:AV35))</f>
        <v>0</v>
      </c>
      <c r="D35" s="25">
        <f>IF(COUNT(F35:AV35)&gt;5,5,COUNT(F35:AV35))</f>
        <v>0</v>
      </c>
      <c r="E35" s="26">
        <f>IF(COUNT(F35:AV35)&gt;4,SMALL(F35:AV35,5),MAX(F35:AV35))</f>
        <v>0</v>
      </c>
      <c r="F35" s="44"/>
      <c r="G35" s="44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12.75" customHeight="1" thickBot="1">
      <c r="A36" s="8"/>
      <c r="B36" s="10"/>
      <c r="C36" s="11">
        <f>SUM(Kaavat!C35:H35)</f>
        <v>0</v>
      </c>
      <c r="D36" s="11"/>
      <c r="E36" s="12"/>
      <c r="F36" s="43"/>
      <c r="G36" s="43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2.75" customHeight="1">
      <c r="A37" s="8"/>
      <c r="B37" s="9"/>
      <c r="C37" s="25">
        <f>IF(COUNT(F37:AV37)&gt;4,SMALL(F37:AV37,1)+SMALL(F37:AV37,2)+SMALL(F37:AV37,3)+SMALL(F37:AV37,4)+SMALL(F37:AV37,5),SUM(F37:AV37))</f>
        <v>0</v>
      </c>
      <c r="D37" s="25">
        <f>IF(COUNT(F37:AV37)&gt;5,5,COUNT(F37:AV37))</f>
        <v>0</v>
      </c>
      <c r="E37" s="26">
        <f>IF(COUNT(F37:AV37)&gt;4,SMALL(F37:AV37,5),MAX(F37:AV37))</f>
        <v>0</v>
      </c>
      <c r="F37" s="44"/>
      <c r="G37" s="44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12.75" customHeight="1" thickBot="1">
      <c r="A38" s="7"/>
      <c r="B38" s="10"/>
      <c r="C38" s="11">
        <f>SUM(Kaavat!C37:H37)</f>
        <v>0</v>
      </c>
      <c r="D38" s="11"/>
      <c r="E38" s="12"/>
      <c r="F38" s="43"/>
      <c r="G38" s="43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ht="12.75" customHeight="1">
      <c r="A39" s="8"/>
      <c r="B39" s="9"/>
      <c r="C39" s="25">
        <f>IF(COUNT(F39:AV39)&gt;4,SMALL(F39:AV39,1)+SMALL(F39:AV39,2)+SMALL(F39:AV39,3)+SMALL(F39:AV39,4)+SMALL(F39:AV39,5),SUM(F39:AV39))</f>
        <v>0</v>
      </c>
      <c r="D39" s="25">
        <f>IF(COUNT(F39:AV39)&gt;5,5,COUNT(F39:AV39))</f>
        <v>0</v>
      </c>
      <c r="E39" s="26">
        <f>IF(COUNT(F39:AV39)&gt;4,SMALL(F39:AV39,5),MAX(F39:AV39))</f>
        <v>0</v>
      </c>
      <c r="F39" s="44"/>
      <c r="G39" s="44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12.75" customHeight="1" thickBot="1">
      <c r="A40" s="7"/>
      <c r="B40" s="10"/>
      <c r="C40" s="11">
        <f>SUM(Kaavat!C39:H39)</f>
        <v>0</v>
      </c>
      <c r="D40" s="11"/>
      <c r="E40" s="12"/>
      <c r="F40" s="43"/>
      <c r="G40" s="43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ht="12.75" customHeight="1">
      <c r="A41" s="8"/>
      <c r="B41" s="9"/>
      <c r="C41" s="25">
        <f>IF(COUNT(F41:AV41)&gt;4,SMALL(F41:AV41,1)+SMALL(F41:AV41,2)+SMALL(F41:AV41,3)+SMALL(F41:AV41,4)+SMALL(F41:AV41,5),SUM(F41:AV41))</f>
        <v>0</v>
      </c>
      <c r="D41" s="25">
        <f>IF(COUNT(F41:AV41)&gt;5,5,COUNT(F41:AV41))</f>
        <v>0</v>
      </c>
      <c r="E41" s="26">
        <f>IF(COUNT(F41:AV41)&gt;4,SMALL(F41:AV41,5),MAX(F41:AV41))</f>
        <v>0</v>
      </c>
      <c r="F41" s="46"/>
      <c r="G41" s="44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12.75" customHeight="1" thickBot="1">
      <c r="A42" s="7"/>
      <c r="B42" s="10"/>
      <c r="C42" s="11">
        <f>SUM(Kaavat!C41:H41)</f>
        <v>0</v>
      </c>
      <c r="D42" s="11"/>
      <c r="E42" s="12"/>
      <c r="F42" s="42"/>
      <c r="G42" s="43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ht="12.75" customHeight="1">
      <c r="A43" s="8"/>
      <c r="B43" s="9"/>
      <c r="C43" s="25">
        <f>IF(COUNT(F43:AV43)&gt;4,SMALL(F43:AV43,1)+SMALL(F43:AV43,2)+SMALL(F43:AV43,3)+SMALL(F43:AV43,4)+SMALL(F43:AV43,5),SUM(F43:AV43))</f>
        <v>0</v>
      </c>
      <c r="D43" s="25">
        <f>IF(COUNT(F43:AV43)&gt;5,5,COUNT(F43:AV43))</f>
        <v>0</v>
      </c>
      <c r="E43" s="26">
        <f>IF(COUNT(F43:AV43)&gt;4,SMALL(F43:AV43,5),MAX(F43:AV43))</f>
        <v>0</v>
      </c>
      <c r="F43" s="44"/>
      <c r="G43" s="47"/>
      <c r="H43" s="46"/>
      <c r="I43" s="46"/>
      <c r="J43" s="46"/>
      <c r="K43" s="46"/>
      <c r="L43" s="46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12.75" customHeight="1" thickBot="1">
      <c r="A44" s="7"/>
      <c r="B44" s="10"/>
      <c r="C44" s="11">
        <f>SUM(Kaavat!C43:H43)</f>
        <v>0</v>
      </c>
      <c r="D44" s="11"/>
      <c r="E44" s="12"/>
      <c r="F44" s="43"/>
      <c r="G44" s="43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ht="12.75" customHeight="1">
      <c r="A45" s="8"/>
      <c r="B45" s="9"/>
      <c r="C45" s="25">
        <f>IF(COUNT(F45:AV45)&gt;4,SMALL(F45:AV45,1)+SMALL(F45:AV45,2)+SMALL(F45:AV45,3)+SMALL(F45:AV45,4)+SMALL(F45:AV45,5),SUM(F45:AV45))</f>
        <v>0</v>
      </c>
      <c r="D45" s="25">
        <f>IF(COUNT(F45:AV45)&gt;5,5,COUNT(F45:AV45))</f>
        <v>0</v>
      </c>
      <c r="E45" s="26">
        <f>IF(COUNT(F45:AV45)&gt;4,SMALL(F45:AV45,5),MAX(F45:AV45))</f>
        <v>0</v>
      </c>
      <c r="F45" s="44"/>
      <c r="G45" s="44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12.75" customHeight="1" thickBot="1">
      <c r="A46" s="7"/>
      <c r="B46" s="10"/>
      <c r="C46" s="11">
        <f>SUM(Kaavat!C45:H45)</f>
        <v>0</v>
      </c>
      <c r="D46" s="11"/>
      <c r="E46" s="12"/>
      <c r="F46" s="43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ht="12.75" customHeight="1">
      <c r="A47" s="8"/>
      <c r="B47" s="9"/>
      <c r="C47" s="25">
        <f>IF(COUNT(F47:AV47)&gt;4,SMALL(F47:AV47,1)+SMALL(F47:AV47,2)+SMALL(F47:AV47,3)+SMALL(F47:AV47,4)+SMALL(F47:AV47,5),SUM(F47:AV47))</f>
        <v>0</v>
      </c>
      <c r="D47" s="25">
        <f>IF(COUNT(F47:AV47)&gt;5,5,COUNT(F47:AV47))</f>
        <v>0</v>
      </c>
      <c r="E47" s="26">
        <f>IF(COUNT(F47:AV47)&gt;4,SMALL(F47:AV47,5),MAX(F47:AV47))</f>
        <v>0</v>
      </c>
      <c r="F47" s="44"/>
      <c r="G47" s="44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12.75" customHeight="1" thickBot="1">
      <c r="A48" s="7"/>
      <c r="B48" s="10"/>
      <c r="C48" s="11">
        <f>SUM(Kaavat!C47:H47)</f>
        <v>0</v>
      </c>
      <c r="D48" s="11"/>
      <c r="E48" s="12"/>
      <c r="F48" s="43"/>
      <c r="G48" s="43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ht="12.75" customHeight="1">
      <c r="A49" s="8"/>
      <c r="B49" s="9"/>
      <c r="C49" s="25">
        <f>IF(COUNT(F49:AV49)&gt;4,SMALL(F49:AV49,1)+SMALL(F49:AV49,2)+SMALL(F49:AV49,3)+SMALL(F49:AV49,4)+SMALL(F49:AV49,5),SUM(F49:AV49))</f>
        <v>0</v>
      </c>
      <c r="D49" s="25">
        <f>IF(COUNT(F49:AV49)&gt;5,5,COUNT(F49:AV49))</f>
        <v>0</v>
      </c>
      <c r="E49" s="26">
        <f>IF(COUNT(F49:AV49)&gt;4,SMALL(F49:AV49,5),MAX(F49:AV49))</f>
        <v>0</v>
      </c>
      <c r="F49" s="41"/>
      <c r="G49" s="44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12.75" customHeight="1" thickBot="1">
      <c r="A50" s="7"/>
      <c r="B50" s="10"/>
      <c r="C50" s="11">
        <f>SUM(Kaavat!C49:H49)</f>
        <v>0</v>
      </c>
      <c r="D50" s="11"/>
      <c r="E50" s="12"/>
      <c r="F50" s="42"/>
      <c r="G50" s="4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12.75" customHeight="1">
      <c r="A51" s="8"/>
      <c r="B51" s="9"/>
      <c r="C51" s="25">
        <f>IF(COUNT(F51:AV51)&gt;4,SMALL(F51:AV51,1)+SMALL(F51:AV51,2)+SMALL(F51:AV51,3)+SMALL(F51:AV51,4)+SMALL(F51:AV51,5),SUM(F51:AV51))</f>
        <v>0</v>
      </c>
      <c r="D51" s="25">
        <f>IF(COUNT(F51:AV51)&gt;5,5,COUNT(F51:AV51))</f>
        <v>0</v>
      </c>
      <c r="E51" s="26">
        <f>IF(COUNT(F51:AV51)&gt;4,SMALL(F51:AV51,5),MAX(F51:AV51))</f>
        <v>0</v>
      </c>
      <c r="F51" s="41"/>
      <c r="G51" s="44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12.75" customHeight="1" thickBot="1">
      <c r="A52" s="7"/>
      <c r="B52" s="10"/>
      <c r="C52" s="11">
        <f>SUM(Kaavat!C51:H51)</f>
        <v>0</v>
      </c>
      <c r="D52" s="11"/>
      <c r="E52" s="12"/>
      <c r="F52" s="42"/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34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 ht="12.75" customHeight="1">
      <c r="A53" s="8"/>
      <c r="B53" s="9"/>
      <c r="C53" s="25">
        <f>IF(COUNT(F53:AV53)&gt;4,SMALL(F53:AV53,1)+SMALL(F53:AV53,2)+SMALL(F53:AV53,3)+SMALL(F53:AV53,4)+SMALL(F53:AV53,5),SUM(F53:AV53))</f>
        <v>0</v>
      </c>
      <c r="D53" s="25">
        <f>IF(COUNT(F53:AV53)&gt;5,5,COUNT(F53:AV53))</f>
        <v>0</v>
      </c>
      <c r="E53" s="26">
        <f>IF(COUNT(F53:AV53)&gt;4,SMALL(F53:AV53,5),MAX(F53:AV53))</f>
        <v>0</v>
      </c>
      <c r="F53" s="41"/>
      <c r="G53" s="44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12.75" customHeight="1" thickBot="1">
      <c r="A54" s="7"/>
      <c r="B54" s="10"/>
      <c r="C54" s="11">
        <f>SUM(Kaavat!C53:H53)</f>
        <v>0</v>
      </c>
      <c r="D54" s="11"/>
      <c r="E54" s="12"/>
      <c r="F54" s="42"/>
      <c r="G54" s="4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ht="12.75" customHeight="1">
      <c r="A55" s="8"/>
      <c r="B55" s="9"/>
      <c r="C55" s="25">
        <f>IF(COUNT(F55:AV55)&gt;4,SMALL(F55:AV55,1)+SMALL(F55:AV55,2)+SMALL(F55:AV55,3)+SMALL(F55:AV55,4)+SMALL(F55:AV55,5),SUM(F55:AV55))</f>
        <v>0</v>
      </c>
      <c r="D55" s="25">
        <f>IF(COUNT(F55:AV55)&gt;5,5,COUNT(F55:AV55))</f>
        <v>0</v>
      </c>
      <c r="E55" s="26">
        <f>IF(COUNT(F55:AV55)&gt;4,SMALL(F55:AV55,5),MAX(F55:AV55))</f>
        <v>0</v>
      </c>
      <c r="F55" s="41"/>
      <c r="G55" s="44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12.75" customHeight="1" thickBot="1">
      <c r="A56" s="7"/>
      <c r="B56" s="10"/>
      <c r="C56" s="11">
        <f>SUM(Kaavat!C55:H55)</f>
        <v>0</v>
      </c>
      <c r="D56" s="11"/>
      <c r="E56" s="12"/>
      <c r="F56" s="42"/>
      <c r="G56" s="43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ht="12.75" customHeight="1">
      <c r="A57" s="8"/>
      <c r="B57" s="9"/>
      <c r="C57" s="25">
        <f>IF(COUNT(F57:AV57)&gt;4,SMALL(F57:AV57,1)+SMALL(F57:AV57,2)+SMALL(F57:AV57,3)+SMALL(F57:AV57,4)+SMALL(F57:AV57,5),SUM(F57:AV57))</f>
        <v>0</v>
      </c>
      <c r="D57" s="25">
        <f>IF(COUNT(F57:AV57)&gt;5,5,COUNT(F57:AV57))</f>
        <v>0</v>
      </c>
      <c r="E57" s="26">
        <f>IF(COUNT(F57:AV57)&gt;4,SMALL(F57:AV57,5),MAX(F57:AV57))</f>
        <v>0</v>
      </c>
      <c r="F57" s="41"/>
      <c r="G57" s="44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12.75" customHeight="1" thickBot="1">
      <c r="A58" s="7"/>
      <c r="B58" s="10"/>
      <c r="C58" s="11">
        <f>SUM(Kaavat!C57:H57)</f>
        <v>0</v>
      </c>
      <c r="D58" s="11"/>
      <c r="E58" s="12"/>
      <c r="F58" s="42"/>
      <c r="G58" s="43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ht="12.75" customHeight="1">
      <c r="A59" s="8"/>
      <c r="B59" s="9"/>
      <c r="C59" s="25">
        <f>IF(COUNT(F59:AV59)&gt;4,SMALL(F59:AV59,1)+SMALL(F59:AV59,2)+SMALL(F59:AV59,3)+SMALL(F59:AV59,4)+SMALL(F59:AV59,5),SUM(F59:AV59))</f>
        <v>0</v>
      </c>
      <c r="D59" s="25">
        <f>IF(COUNT(F59:AV59)&gt;5,5,COUNT(F59:AV59))</f>
        <v>0</v>
      </c>
      <c r="E59" s="26">
        <f>IF(COUNT(F59:AV59)&gt;4,SMALL(F59:AV59,5),MAX(F59:AV59))</f>
        <v>0</v>
      </c>
      <c r="F59" s="41"/>
      <c r="G59" s="44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ht="12.75" customHeight="1" thickBot="1">
      <c r="A60" s="7"/>
      <c r="B60" s="10"/>
      <c r="C60" s="11">
        <f>SUM(Kaavat!C59:H59)</f>
        <v>0</v>
      </c>
      <c r="D60" s="11"/>
      <c r="E60" s="12"/>
      <c r="F60" s="42"/>
      <c r="G60" s="43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ht="12.75" customHeight="1">
      <c r="A61" s="8"/>
      <c r="B61" s="9"/>
      <c r="C61" s="25">
        <f>IF(COUNT(F61:AV61)&gt;4,SMALL(F61:AV61,1)+SMALL(F61:AV61,2)+SMALL(F61:AV61,3)+SMALL(F61:AV61,4)+SMALL(F61:AV61,5),SUM(F61:AV61))</f>
        <v>0</v>
      </c>
      <c r="D61" s="25">
        <f>IF(COUNT(F61:AV61)&gt;5,5,COUNT(F61:AV61))</f>
        <v>0</v>
      </c>
      <c r="E61" s="26">
        <f>IF(COUNT(F61:AV61)&gt;4,SMALL(F61:AV61,5),MAX(F61:AV61))</f>
        <v>0</v>
      </c>
      <c r="F61" s="41"/>
      <c r="G61" s="44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33"/>
      <c r="AN61" s="33"/>
      <c r="AO61" s="33"/>
      <c r="AP61" s="33"/>
      <c r="AQ61" s="33"/>
      <c r="AR61" s="33"/>
      <c r="AS61" s="33"/>
      <c r="AT61" s="36"/>
      <c r="AU61" s="33"/>
      <c r="AV61" s="33"/>
    </row>
    <row r="62" spans="1:48" ht="12.75" customHeight="1" thickBot="1">
      <c r="A62" s="7"/>
      <c r="B62" s="10"/>
      <c r="C62" s="11">
        <f>SUM(Kaavat!C61:H61)</f>
        <v>0</v>
      </c>
      <c r="D62" s="11"/>
      <c r="E62" s="12"/>
      <c r="F62" s="42"/>
      <c r="G62" s="43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34"/>
      <c r="AN62" s="34"/>
      <c r="AO62" s="34"/>
      <c r="AP62" s="34"/>
      <c r="AQ62" s="34"/>
      <c r="AR62" s="34"/>
      <c r="AS62" s="34"/>
      <c r="AT62" s="37"/>
      <c r="AU62" s="34"/>
      <c r="AV62" s="34"/>
    </row>
    <row r="63" spans="1:48" ht="12.75" customHeight="1">
      <c r="A63" s="8"/>
      <c r="B63" s="9"/>
      <c r="C63" s="25">
        <f>IF(COUNT(F63:AV63)&gt;4,SMALL(F63:AV63,1)+SMALL(F63:AV63,2)+SMALL(F63:AV63,3)+SMALL(F63:AV63,4)+SMALL(F63:AV63,5),SUM(F63:AV63))</f>
        <v>0</v>
      </c>
      <c r="D63" s="25">
        <f>IF(COUNT(F63:AV63)&gt;5,5,COUNT(F63:AV63))</f>
        <v>0</v>
      </c>
      <c r="E63" s="26">
        <f>IF(COUNT(F63:AV63)&gt;4,SMALL(F63:AV63,5),MAX(F63:AV63))</f>
        <v>0</v>
      </c>
      <c r="F63" s="41"/>
      <c r="G63" s="44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ht="12.75" customHeight="1" thickBot="1">
      <c r="A64" s="7"/>
      <c r="B64" s="10"/>
      <c r="C64" s="11">
        <f>SUM(Kaavat!C63:H63)</f>
        <v>0</v>
      </c>
      <c r="D64" s="11"/>
      <c r="E64" s="12"/>
      <c r="F64" s="42"/>
      <c r="G64" s="43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ht="12.75" customHeight="1">
      <c r="A65" s="8"/>
      <c r="B65" s="9"/>
      <c r="C65" s="25">
        <f>IF(COUNT(F65:AV65)&gt;4,SMALL(F65:AV65,1)+SMALL(F65:AV65,2)+SMALL(F65:AV65,3)+SMALL(F65:AV65,4)+SMALL(F65:AV65,5),SUM(F65:AV65))</f>
        <v>0</v>
      </c>
      <c r="D65" s="25">
        <f>IF(COUNT(F65:AV65)&gt;5,5,COUNT(F65:AV65))</f>
        <v>0</v>
      </c>
      <c r="E65" s="26">
        <f>IF(COUNT(F65:AV65)&gt;4,SMALL(F65:AV65,5),MAX(F65:AV65))</f>
        <v>0</v>
      </c>
      <c r="F65" s="41"/>
      <c r="G65" s="44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ht="12.75" customHeight="1" thickBot="1">
      <c r="A66" s="7"/>
      <c r="B66" s="10"/>
      <c r="C66" s="11">
        <f>SUM(Kaavat!C65:H65)</f>
        <v>0</v>
      </c>
      <c r="D66" s="11"/>
      <c r="E66" s="12"/>
      <c r="F66" s="42"/>
      <c r="G66" s="43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ht="12.75" customHeight="1">
      <c r="A67" s="8"/>
      <c r="B67" s="9"/>
      <c r="C67" s="25">
        <f>IF(COUNT(F67:AV67)&gt;4,SMALL(F67:AV67,1)+SMALL(F67:AV67,2)+SMALL(F67:AV67,3)+SMALL(F67:AV67,4)+SMALL(F67:AV67,5),SUM(F67:AV67))</f>
        <v>0</v>
      </c>
      <c r="D67" s="25">
        <f>IF(COUNT(F67:AV67)&gt;5,5,COUNT(F67:AV67))</f>
        <v>0</v>
      </c>
      <c r="E67" s="26">
        <f>IF(COUNT(F67:AV67)&gt;4,SMALL(F67:AV67,5),MAX(F67:AV67))</f>
        <v>0</v>
      </c>
      <c r="F67" s="41"/>
      <c r="G67" s="44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12.75" customHeight="1" thickBot="1">
      <c r="A68" s="7"/>
      <c r="B68" s="10"/>
      <c r="C68" s="11">
        <f>SUM(Kaavat!C67:H67)</f>
        <v>0</v>
      </c>
      <c r="D68" s="11"/>
      <c r="E68" s="12"/>
      <c r="F68" s="42"/>
      <c r="G68" s="43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ht="12.75" customHeight="1">
      <c r="A69" s="8"/>
      <c r="B69" s="9"/>
      <c r="C69" s="25">
        <f>IF(COUNT(F69:AV69)&gt;4,SMALL(F69:AV69,1)+SMALL(F69:AV69,2)+SMALL(F69:AV69,3)+SMALL(F69:AV69,4)+SMALL(F69:AV69,5),SUM(F69:AV69))</f>
        <v>0</v>
      </c>
      <c r="D69" s="25">
        <f>IF(COUNT(F69:AV69)&gt;5,5,COUNT(F69:AV69))</f>
        <v>0</v>
      </c>
      <c r="E69" s="26">
        <f>IF(COUNT(F69:AV69)&gt;4,SMALL(F69:AV69,5),MAX(F69:AV69))</f>
        <v>0</v>
      </c>
      <c r="F69" s="41"/>
      <c r="G69" s="44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12.75" customHeight="1" thickBot="1">
      <c r="A70" s="7"/>
      <c r="B70" s="10"/>
      <c r="C70" s="11">
        <f>SUM(Kaavat!C69:H69)</f>
        <v>0</v>
      </c>
      <c r="D70" s="11"/>
      <c r="E70" s="12"/>
      <c r="F70" s="42"/>
      <c r="G70" s="43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ht="12.75" customHeight="1">
      <c r="A71" s="8"/>
      <c r="B71" s="9" t="s">
        <v>3</v>
      </c>
      <c r="C71" s="25">
        <f>IF(COUNT(F71:AV71)&gt;4,SMALL(F71:AV71,1)+SMALL(F71:AV71,2)+SMALL(F71:AV71,3)+SMALL(F71:AV71,4)+SMALL(F71:AV71,5),SUM(F71:AV71))</f>
        <v>0</v>
      </c>
      <c r="D71" s="25">
        <f>IF(COUNT(F71:AV71)&gt;5,5,COUNT(F71:AV71))</f>
        <v>0</v>
      </c>
      <c r="E71" s="26">
        <f>IF(COUNT(F71:AV71)&gt;4,SMALL(F71:AV71,5),MAX(F71:AV71))</f>
        <v>0</v>
      </c>
      <c r="F71" s="41"/>
      <c r="G71" s="44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12.75" customHeight="1" thickBot="1">
      <c r="A72" s="7"/>
      <c r="B72" s="10"/>
      <c r="C72" s="11">
        <f>SUM(Kaavat!C71:H71)</f>
        <v>0</v>
      </c>
      <c r="D72" s="11"/>
      <c r="E72" s="12"/>
      <c r="F72" s="42"/>
      <c r="G72" s="43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ht="12.75" customHeight="1">
      <c r="A73" s="8"/>
      <c r="B73" s="9" t="s">
        <v>3</v>
      </c>
      <c r="C73" s="25">
        <f>IF(COUNT(F73:AV73)&gt;4,SMALL(F73:AV73,1)+SMALL(F73:AV73,2)+SMALL(F73:AV73,3)+SMALL(F73:AV73,4)+SMALL(F73:AV73,5),SUM(F73:AV73))</f>
        <v>0</v>
      </c>
      <c r="D73" s="25">
        <f>IF(COUNT(F73:AV73)&gt;5,5,COUNT(F73:AV73))</f>
        <v>0</v>
      </c>
      <c r="E73" s="26">
        <f>IF(COUNT(F73:AV73)&gt;4,SMALL(F73:AV73,5),MAX(F73:AV73))</f>
        <v>0</v>
      </c>
      <c r="F73" s="41"/>
      <c r="G73" s="44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12.75" customHeight="1" thickBot="1">
      <c r="A74" s="7"/>
      <c r="B74" s="10"/>
      <c r="C74" s="11">
        <f>SUM(Kaavat!C73:H73)</f>
        <v>0</v>
      </c>
      <c r="D74" s="11"/>
      <c r="E74" s="12"/>
      <c r="F74" s="42"/>
      <c r="G74" s="43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ht="12.75" customHeight="1">
      <c r="A75" s="8"/>
      <c r="B75" s="9" t="s">
        <v>3</v>
      </c>
      <c r="C75" s="25">
        <f>IF(COUNT(F75:AV75)&gt;4,SMALL(F75:AV75,1)+SMALL(F75:AV75,2)+SMALL(F75:AV75,3)+SMALL(F75:AV75,4)+SMALL(F75:AV75,5),SUM(F75:AV75))</f>
        <v>0</v>
      </c>
      <c r="D75" s="25">
        <f>IF(COUNT(F75:AV75)&gt;5,5,COUNT(F75:AV75))</f>
        <v>0</v>
      </c>
      <c r="E75" s="26">
        <f>IF(COUNT(F75:AV75)&gt;4,SMALL(F75:AV75,5),MAX(F75:AV75))</f>
        <v>0</v>
      </c>
      <c r="F75" s="41"/>
      <c r="G75" s="44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12.75" customHeight="1" thickBot="1">
      <c r="A76" s="7"/>
      <c r="B76" s="10"/>
      <c r="C76" s="11">
        <f>SUM(Kaavat!C75:H75)</f>
        <v>0</v>
      </c>
      <c r="D76" s="11"/>
      <c r="E76" s="12"/>
      <c r="F76" s="42"/>
      <c r="G76" s="4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34"/>
      <c r="AO76" s="34"/>
      <c r="AP76" s="34"/>
      <c r="AQ76" s="34"/>
      <c r="AR76" s="34"/>
      <c r="AS76" s="34"/>
      <c r="AT76" s="34"/>
      <c r="AU76" s="34"/>
      <c r="AV76" s="34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37:48" ht="12.75" customHeight="1"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</sheetData>
  <sheetProtection/>
  <mergeCells count="1">
    <mergeCell ref="A1:E1"/>
  </mergeCells>
  <printOptions/>
  <pageMargins left="0.1968503937007874" right="0.1968503937007874" top="0.3937007874015748" bottom="0.1968503937007874" header="0.4921259845" footer="0.492125984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R75"/>
  <sheetViews>
    <sheetView zoomScalePageLayoutView="0" workbookViewId="0" topLeftCell="A44">
      <selection activeCell="B48" sqref="B48"/>
    </sheetView>
  </sheetViews>
  <sheetFormatPr defaultColWidth="9.140625" defaultRowHeight="12.75"/>
  <cols>
    <col min="1" max="1" width="4.7109375" style="21" customWidth="1"/>
    <col min="2" max="8" width="5.57421875" style="21" customWidth="1"/>
    <col min="9" max="9" width="9.140625" style="21" customWidth="1"/>
    <col min="10" max="10" width="4.00390625" style="21" customWidth="1"/>
    <col min="11" max="11" width="4.00390625" style="23" customWidth="1"/>
    <col min="12" max="53" width="4.00390625" style="22" customWidth="1"/>
    <col min="54" max="96" width="4.00390625" style="21" customWidth="1"/>
    <col min="97" max="16384" width="9.140625" style="21" customWidth="1"/>
  </cols>
  <sheetData>
    <row r="3" spans="10:61" ht="13.5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1:52" ht="12.75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2:96" ht="12.75">
      <c r="B5" s="21">
        <f>COUNTIF(J5:AZ5,"&gt;0")</f>
        <v>0</v>
      </c>
      <c r="C5" s="21">
        <f>IF($B5=0,LARGE($BB5:$CR5,1)+LARGE($BB5:$CR5,2)+LARGE($BB5:$CR5,3)+LARGE($BB5:$CR5,4)+LARGE($BB5:$CR5,5),0)</f>
        <v>0</v>
      </c>
      <c r="D5" s="21">
        <f>IF($B5=1,SUM($J5:$AZ5)+LARGE($BB5:$CR5,1)+LARGE($BB5:$CR5,2)+LARGE($BB5:$CR5,3)+LARGE($BB5:$CR5,4),0)</f>
        <v>0</v>
      </c>
      <c r="E5" s="21">
        <f>IF($B5=2,SUM($J5:$AZ5)+LARGE($BB5:$CR5,1)+LARGE($BB5:$CR5,2)+LARGE($BB5:$CR5,3),0)</f>
        <v>0</v>
      </c>
      <c r="F5" s="21">
        <f>IF($B5=3,SUM($J5:$AZ5)+LARGE($BB5:$CR5,1)+LARGE($BB5:$CR5,2),0)</f>
        <v>0</v>
      </c>
      <c r="G5" s="21">
        <f>IF($B5=4,SUM($J5:$AZ5)+LARGE($BB5:$CR5,1),0)</f>
        <v>0</v>
      </c>
      <c r="H5" s="21">
        <f>IF($B5=5,SUM($J5:$AZ5),0)</f>
        <v>0</v>
      </c>
      <c r="J5" s="21">
        <f>IF(Pohja!F5&lt;Pohja!$E5,Pohja!F6,0)</f>
        <v>0</v>
      </c>
      <c r="K5" s="21">
        <f>IF(Pohja!G5&lt;Pohja!$E5,Pohja!G6,0)</f>
        <v>0</v>
      </c>
      <c r="L5" s="21">
        <f>IF(Pohja!H5&lt;Pohja!$E5,Pohja!H6,0)</f>
        <v>0</v>
      </c>
      <c r="M5" s="21">
        <f>IF(Pohja!I5&lt;Pohja!$E5,Pohja!I6,0)</f>
        <v>0</v>
      </c>
      <c r="N5" s="21">
        <f>IF(Pohja!J5&lt;Pohja!$E5,Pohja!J6,0)</f>
        <v>0</v>
      </c>
      <c r="O5" s="21">
        <f>IF(Pohja!K5&lt;Pohja!$E5,Pohja!K6,0)</f>
        <v>0</v>
      </c>
      <c r="P5" s="21">
        <f>IF(Pohja!L5&lt;Pohja!$E5,Pohja!L6,0)</f>
        <v>0</v>
      </c>
      <c r="Q5" s="21">
        <f>IF(Pohja!M5&lt;Pohja!$E5,Pohja!M6,0)</f>
        <v>0</v>
      </c>
      <c r="R5" s="21">
        <f>IF(Pohja!N5&lt;Pohja!$E5,Pohja!N6,0)</f>
        <v>0</v>
      </c>
      <c r="S5" s="21">
        <f>IF(Pohja!O5&lt;Pohja!$E5,Pohja!O6,0)</f>
        <v>0</v>
      </c>
      <c r="T5" s="21">
        <f>IF(Pohja!P5&lt;Pohja!$E5,Pohja!P6,0)</f>
        <v>0</v>
      </c>
      <c r="U5" s="21">
        <f>IF(Pohja!Q5&lt;Pohja!$E5,Pohja!Q6,0)</f>
        <v>0</v>
      </c>
      <c r="V5" s="21">
        <f>IF(Pohja!R5&lt;Pohja!$E5,Pohja!R6,0)</f>
        <v>0</v>
      </c>
      <c r="W5" s="21">
        <f>IF(Pohja!S5&lt;Pohja!$E5,Pohja!S6,0)</f>
        <v>0</v>
      </c>
      <c r="X5" s="21">
        <f>IF(Pohja!T5&lt;Pohja!$E5,Pohja!T6,0)</f>
        <v>0</v>
      </c>
      <c r="Y5" s="21">
        <f>IF(Pohja!U5&lt;Pohja!$E5,Pohja!U6,0)</f>
        <v>0</v>
      </c>
      <c r="Z5" s="21">
        <f>IF(Pohja!V5&lt;Pohja!$E5,Pohja!V6,0)</f>
        <v>0</v>
      </c>
      <c r="AA5" s="21">
        <f>IF(Pohja!W5&lt;Pohja!$E5,Pohja!W6,0)</f>
        <v>0</v>
      </c>
      <c r="AB5" s="21">
        <f>IF(Pohja!X5&lt;Pohja!$E5,Pohja!X6,0)</f>
        <v>0</v>
      </c>
      <c r="AC5" s="21">
        <f>IF(Pohja!Y5&lt;Pohja!$E5,Pohja!Y6,0)</f>
        <v>0</v>
      </c>
      <c r="AD5" s="21">
        <f>IF(Pohja!Z5&lt;Pohja!$E5,Pohja!Z6,0)</f>
        <v>0</v>
      </c>
      <c r="AE5" s="21">
        <f>IF(Pohja!AA5&lt;Pohja!$E5,Pohja!AA6,0)</f>
        <v>0</v>
      </c>
      <c r="AF5" s="21">
        <f>IF(Pohja!AB5&lt;Pohja!$E5,Pohja!AB6,0)</f>
        <v>0</v>
      </c>
      <c r="AG5" s="21">
        <f>IF(Pohja!AC5&lt;Pohja!$E5,Pohja!AC6,0)</f>
        <v>0</v>
      </c>
      <c r="AH5" s="21">
        <f>IF(Pohja!AD5&lt;Pohja!$E5,Pohja!AD6,0)</f>
        <v>0</v>
      </c>
      <c r="AI5" s="21">
        <f>IF(Pohja!AE5&lt;Pohja!$E5,Pohja!AE6,0)</f>
        <v>0</v>
      </c>
      <c r="AJ5" s="21">
        <f>IF(Pohja!AF5&lt;Pohja!$E5,Pohja!AF6,0)</f>
        <v>0</v>
      </c>
      <c r="AK5" s="21">
        <f>IF(Pohja!AG5&lt;Pohja!$E5,Pohja!AG6,0)</f>
        <v>0</v>
      </c>
      <c r="AL5" s="21">
        <f>IF(Pohja!AH5&lt;Pohja!$E5,Pohja!AH6,0)</f>
        <v>0</v>
      </c>
      <c r="AM5" s="21">
        <f>IF(Pohja!AI5&lt;Pohja!$E5,Pohja!AI6,0)</f>
        <v>0</v>
      </c>
      <c r="AN5" s="21">
        <f>IF(Pohja!AJ5&lt;Pohja!$E5,Pohja!AJ6,0)</f>
        <v>0</v>
      </c>
      <c r="AO5" s="21">
        <f>IF(Pohja!AK5&lt;Pohja!$E5,Pohja!AK6,0)</f>
        <v>0</v>
      </c>
      <c r="AP5" s="21">
        <f>IF(Pohja!AL5&lt;Pohja!$E5,Pohja!AL6,0)</f>
        <v>0</v>
      </c>
      <c r="AQ5" s="21">
        <f>IF(Pohja!AM5&lt;Pohja!$E5,Pohja!AM6,0)</f>
        <v>0</v>
      </c>
      <c r="AR5" s="21">
        <f>IF(Pohja!AN5&lt;Pohja!$E5,Pohja!AN6,0)</f>
        <v>0</v>
      </c>
      <c r="AS5" s="21">
        <f>IF(Pohja!AO5&lt;Pohja!$E5,Pohja!AO6,0)</f>
        <v>0</v>
      </c>
      <c r="AT5" s="21">
        <f>IF(Pohja!AP5&lt;Pohja!$E5,Pohja!AP6,0)</f>
        <v>0</v>
      </c>
      <c r="AU5" s="21">
        <f>IF(Pohja!AQ5&lt;Pohja!$E5,Pohja!AQ6,0)</f>
        <v>0</v>
      </c>
      <c r="AV5" s="21">
        <f>IF(Pohja!AR5&lt;Pohja!$E5,Pohja!AR6,0)</f>
        <v>0</v>
      </c>
      <c r="AW5" s="21">
        <f>IF(Pohja!AS5&lt;Pohja!$E5,Pohja!AS6,0)</f>
        <v>0</v>
      </c>
      <c r="AX5" s="21">
        <f>IF(Pohja!AT5&lt;Pohja!$E5,Pohja!AT6,0)</f>
        <v>0</v>
      </c>
      <c r="AY5" s="21">
        <f>IF(Pohja!AU5&lt;Pohja!$E5,Pohja!AU6,0)</f>
        <v>0</v>
      </c>
      <c r="AZ5" s="21">
        <f>IF(Pohja!AV5&lt;Pohja!$E5,Pohja!AV6,0)</f>
        <v>0</v>
      </c>
      <c r="BB5" s="21">
        <f>IF(Pohja!F5=Pohja!$E5,Pohja!F6,0)</f>
        <v>0</v>
      </c>
      <c r="BC5" s="21">
        <f>IF(Pohja!G5=Pohja!$E5,Pohja!G6,0)</f>
        <v>0</v>
      </c>
      <c r="BD5" s="21">
        <f>IF(Pohja!H5=Pohja!$E5,Pohja!H6,0)</f>
        <v>0</v>
      </c>
      <c r="BE5" s="21">
        <f>IF(Pohja!I5=Pohja!$E5,Pohja!I6,0)</f>
        <v>0</v>
      </c>
      <c r="BF5" s="21">
        <f>IF(Pohja!J5=Pohja!$E5,Pohja!J6,0)</f>
        <v>0</v>
      </c>
      <c r="BG5" s="21">
        <f>IF(Pohja!K5=Pohja!$E5,Pohja!K6,0)</f>
        <v>0</v>
      </c>
      <c r="BH5" s="21">
        <f>IF(Pohja!L5=Pohja!$E5,Pohja!L6,0)</f>
        <v>0</v>
      </c>
      <c r="BI5" s="21">
        <f>IF(Pohja!M5=Pohja!$E5,Pohja!M6,0)</f>
        <v>0</v>
      </c>
      <c r="BJ5" s="21">
        <f>IF(Pohja!N5=Pohja!$E5,Pohja!N6,0)</f>
        <v>0</v>
      </c>
      <c r="BK5" s="21">
        <f>IF(Pohja!O5=Pohja!$E5,Pohja!O6,0)</f>
        <v>0</v>
      </c>
      <c r="BL5" s="21">
        <f>IF(Pohja!P5=Pohja!$E5,Pohja!P6,0)</f>
        <v>0</v>
      </c>
      <c r="BM5" s="21">
        <f>IF(Pohja!Q5=Pohja!$E5,Pohja!Q6,0)</f>
        <v>0</v>
      </c>
      <c r="BN5" s="21">
        <f>IF(Pohja!R5=Pohja!$E5,Pohja!R6,0)</f>
        <v>0</v>
      </c>
      <c r="BO5" s="21">
        <f>IF(Pohja!S5=Pohja!$E5,Pohja!S6,0)</f>
        <v>0</v>
      </c>
      <c r="BP5" s="21">
        <f>IF(Pohja!T5=Pohja!$E5,Pohja!T6,0)</f>
        <v>0</v>
      </c>
      <c r="BQ5" s="21">
        <f>IF(Pohja!U5=Pohja!$E5,Pohja!U6,0)</f>
        <v>0</v>
      </c>
      <c r="BR5" s="21">
        <f>IF(Pohja!V5=Pohja!$E5,Pohja!V6,0)</f>
        <v>0</v>
      </c>
      <c r="BS5" s="21">
        <f>IF(Pohja!W5=Pohja!$E5,Pohja!W6,0)</f>
        <v>0</v>
      </c>
      <c r="BT5" s="21">
        <f>IF(Pohja!X5=Pohja!$E5,Pohja!X6,0)</f>
        <v>0</v>
      </c>
      <c r="BU5" s="21">
        <f>IF(Pohja!Y5=Pohja!$E5,Pohja!Y6,0)</f>
        <v>0</v>
      </c>
      <c r="BV5" s="21">
        <f>IF(Pohja!Z5=Pohja!$E5,Pohja!Z6,0)</f>
        <v>0</v>
      </c>
      <c r="BW5" s="21">
        <f>IF(Pohja!AA5=Pohja!$E5,Pohja!AA6,0)</f>
        <v>0</v>
      </c>
      <c r="BX5" s="21">
        <f>IF(Pohja!AB5=Pohja!$E5,Pohja!AB6,0)</f>
        <v>0</v>
      </c>
      <c r="BY5" s="21">
        <f>IF(Pohja!AC5=Pohja!$E5,Pohja!AC6,0)</f>
        <v>0</v>
      </c>
      <c r="BZ5" s="21">
        <f>IF(Pohja!AD5=Pohja!$E5,Pohja!AD6,0)</f>
        <v>0</v>
      </c>
      <c r="CA5" s="21">
        <f>IF(Pohja!AE5=Pohja!$E5,Pohja!AE6,0)</f>
        <v>0</v>
      </c>
      <c r="CB5" s="21">
        <f>IF(Pohja!AF5=Pohja!$E5,Pohja!AF6,0)</f>
        <v>0</v>
      </c>
      <c r="CC5" s="21">
        <f>IF(Pohja!AG5=Pohja!$E5,Pohja!AG6,0)</f>
        <v>0</v>
      </c>
      <c r="CD5" s="21">
        <f>IF(Pohja!AH5=Pohja!$E5,Pohja!AH6,0)</f>
        <v>0</v>
      </c>
      <c r="CE5" s="21">
        <f>IF(Pohja!AI5=Pohja!$E5,Pohja!AI6,0)</f>
        <v>0</v>
      </c>
      <c r="CF5" s="21">
        <f>IF(Pohja!AJ5=Pohja!$E5,Pohja!AJ6,0)</f>
        <v>0</v>
      </c>
      <c r="CG5" s="21">
        <f>IF(Pohja!AK5=Pohja!$E5,Pohja!AK6,0)</f>
        <v>0</v>
      </c>
      <c r="CH5" s="21">
        <f>IF(Pohja!AL5=Pohja!$E5,Pohja!AL6,0)</f>
        <v>0</v>
      </c>
      <c r="CI5" s="21">
        <f>IF(Pohja!AM5=Pohja!$E5,Pohja!AM6,0)</f>
        <v>0</v>
      </c>
      <c r="CJ5" s="21">
        <f>IF(Pohja!AN5=Pohja!$E5,Pohja!AN6,0)</f>
        <v>0</v>
      </c>
      <c r="CK5" s="21">
        <f>IF(Pohja!AO5=Pohja!$E5,Pohja!AO6,0)</f>
        <v>0</v>
      </c>
      <c r="CL5" s="21">
        <f>IF(Pohja!AP5=Pohja!$E5,Pohja!AP6,0)</f>
        <v>0</v>
      </c>
      <c r="CM5" s="21">
        <f>IF(Pohja!AQ5=Pohja!$E5,Pohja!AQ6,0)</f>
        <v>0</v>
      </c>
      <c r="CN5" s="21">
        <f>IF(Pohja!AR5=Pohja!$E5,Pohja!AR6,0)</f>
        <v>0</v>
      </c>
      <c r="CO5" s="21">
        <f>IF(Pohja!AS5=Pohja!$E5,Pohja!AS6,0)</f>
        <v>0</v>
      </c>
      <c r="CP5" s="21">
        <f>IF(Pohja!AT5=Pohja!$E5,Pohja!AT6,0)</f>
        <v>0</v>
      </c>
      <c r="CQ5" s="21">
        <f>IF(Pohja!AU5=Pohja!$E5,Pohja!AU6,0)</f>
        <v>0</v>
      </c>
      <c r="CR5" s="21">
        <f>IF(Pohja!AV5=Pohja!$E5,Pohja!AV6,0)</f>
        <v>0</v>
      </c>
    </row>
    <row r="7" spans="2:96" ht="12.75">
      <c r="B7" s="21">
        <f>COUNTIF(J7:AZ7,"&gt;0")</f>
        <v>0</v>
      </c>
      <c r="C7" s="21">
        <f>IF($B7=0,LARGE($BB7:$CR7,1)+LARGE($BB7:$CR7,2)+LARGE($BB7:$CR7,3)+LARGE($BB7:$CR7,4)+LARGE($BB7:$CR7,5),0)</f>
        <v>1800</v>
      </c>
      <c r="D7" s="21">
        <f>IF($B7=1,SUM($J7:$AZ7)+LARGE($BB7:$CR7,1)+LARGE($BB7:$CR7,2)+LARGE($BB7:$CR7,3)+LARGE($BB7:$CR7,4),0)</f>
        <v>0</v>
      </c>
      <c r="E7" s="21">
        <f>IF($B7=2,SUM($J7:$AZ7)+LARGE($BB7:$CR7,1)+LARGE($BB7:$CR7,2)+LARGE($BB7:$CR7,3),0)</f>
        <v>0</v>
      </c>
      <c r="F7" s="21">
        <f>IF($B7=3,SUM($J7:$AZ7)+LARGE($BB7:$CR7,1)+LARGE($BB7:$CR7,2),0)</f>
        <v>0</v>
      </c>
      <c r="G7" s="21">
        <f>IF($B7=4,SUM($J7:$AZ7)+LARGE($BB7:$CR7,1),0)</f>
        <v>0</v>
      </c>
      <c r="H7" s="21">
        <f>IF($B7=5,SUM($J7:$AZ7),0)</f>
        <v>0</v>
      </c>
      <c r="J7" s="21">
        <f>IF(Pohja!F7&lt;Pohja!$E7,Pohja!F8,0)</f>
        <v>0</v>
      </c>
      <c r="K7" s="21">
        <f>IF(Pohja!G7&lt;Pohja!$E7,Pohja!G8,0)</f>
        <v>0</v>
      </c>
      <c r="L7" s="21">
        <f>IF(Pohja!H7&lt;Pohja!$E7,Pohja!H8,0)</f>
        <v>0</v>
      </c>
      <c r="M7" s="21">
        <f>IF(Pohja!I7&lt;Pohja!$E7,Pohja!I8,0)</f>
        <v>0</v>
      </c>
      <c r="N7" s="21">
        <f>IF(Pohja!J7&lt;Pohja!$E7,Pohja!J8,0)</f>
        <v>0</v>
      </c>
      <c r="O7" s="21">
        <f>IF(Pohja!K7&lt;Pohja!$E7,Pohja!K8,0)</f>
        <v>0</v>
      </c>
      <c r="P7" s="21">
        <f>IF(Pohja!L7&lt;Pohja!$E7,Pohja!L8,0)</f>
        <v>0</v>
      </c>
      <c r="Q7" s="21">
        <f>IF(Pohja!M7&lt;Pohja!$E7,Pohja!M8,0)</f>
        <v>0</v>
      </c>
      <c r="R7" s="21">
        <f>IF(Pohja!N7&lt;Pohja!$E7,Pohja!N8,0)</f>
        <v>0</v>
      </c>
      <c r="S7" s="21">
        <f>IF(Pohja!O7&lt;Pohja!$E7,Pohja!O8,0)</f>
        <v>0</v>
      </c>
      <c r="T7" s="21">
        <f>IF(Pohja!P7&lt;Pohja!$E7,Pohja!P8,0)</f>
        <v>0</v>
      </c>
      <c r="U7" s="21">
        <f>IF(Pohja!Q7&lt;Pohja!$E7,Pohja!Q8,0)</f>
        <v>0</v>
      </c>
      <c r="V7" s="21">
        <f>IF(Pohja!R7&lt;Pohja!$E7,Pohja!R8,0)</f>
        <v>0</v>
      </c>
      <c r="W7" s="21">
        <f>IF(Pohja!S7&lt;Pohja!$E7,Pohja!S8,0)</f>
        <v>0</v>
      </c>
      <c r="X7" s="21">
        <f>IF(Pohja!T7&lt;Pohja!$E7,Pohja!T8,0)</f>
        <v>0</v>
      </c>
      <c r="Y7" s="21">
        <f>IF(Pohja!U7&lt;Pohja!$E7,Pohja!U8,0)</f>
        <v>0</v>
      </c>
      <c r="Z7" s="21">
        <f>IF(Pohja!V7&lt;Pohja!$E7,Pohja!V8,0)</f>
        <v>0</v>
      </c>
      <c r="AA7" s="21">
        <f>IF(Pohja!W7&lt;Pohja!$E7,Pohja!W8,0)</f>
        <v>0</v>
      </c>
      <c r="AB7" s="21">
        <f>IF(Pohja!X7&lt;Pohja!$E7,Pohja!X8,0)</f>
        <v>0</v>
      </c>
      <c r="AC7" s="21">
        <f>IF(Pohja!Y7&lt;Pohja!$E7,Pohja!Y8,0)</f>
        <v>0</v>
      </c>
      <c r="AD7" s="21">
        <f>IF(Pohja!Z7&lt;Pohja!$E7,Pohja!Z8,0)</f>
        <v>0</v>
      </c>
      <c r="AE7" s="21">
        <f>IF(Pohja!AA7&lt;Pohja!$E7,Pohja!AA8,0)</f>
        <v>0</v>
      </c>
      <c r="AF7" s="21">
        <f>IF(Pohja!AB7&lt;Pohja!$E7,Pohja!AB8,0)</f>
        <v>0</v>
      </c>
      <c r="AG7" s="21">
        <f>IF(Pohja!AC7&lt;Pohja!$E7,Pohja!AC8,0)</f>
        <v>0</v>
      </c>
      <c r="AH7" s="21">
        <f>IF(Pohja!AD7&lt;Pohja!$E7,Pohja!AD8,0)</f>
        <v>0</v>
      </c>
      <c r="AI7" s="21">
        <f>IF(Pohja!AE7&lt;Pohja!$E7,Pohja!AE8,0)</f>
        <v>0</v>
      </c>
      <c r="AJ7" s="21">
        <f>IF(Pohja!AF7&lt;Pohja!$E7,Pohja!AF8,0)</f>
        <v>0</v>
      </c>
      <c r="AK7" s="21">
        <f>IF(Pohja!AG7&lt;Pohja!$E7,Pohja!AG8,0)</f>
        <v>0</v>
      </c>
      <c r="AL7" s="21">
        <f>IF(Pohja!AH7&lt;Pohja!$E7,Pohja!AH8,0)</f>
        <v>0</v>
      </c>
      <c r="AM7" s="21">
        <f>IF(Pohja!AI7&lt;Pohja!$E7,Pohja!AI8,0)</f>
        <v>0</v>
      </c>
      <c r="AN7" s="21">
        <f>IF(Pohja!AJ7&lt;Pohja!$E7,Pohja!AJ8,0)</f>
        <v>0</v>
      </c>
      <c r="AO7" s="21">
        <f>IF(Pohja!AK7&lt;Pohja!$E7,Pohja!AK8,0)</f>
        <v>0</v>
      </c>
      <c r="AP7" s="21">
        <f>IF(Pohja!AL7&lt;Pohja!$E7,Pohja!AL8,0)</f>
        <v>0</v>
      </c>
      <c r="AQ7" s="21">
        <f>IF(Pohja!AM7&lt;Pohja!$E7,Pohja!AM8,0)</f>
        <v>0</v>
      </c>
      <c r="AR7" s="21">
        <f>IF(Pohja!AN7&lt;Pohja!$E7,Pohja!AN8,0)</f>
        <v>0</v>
      </c>
      <c r="AS7" s="21">
        <f>IF(Pohja!AO7&lt;Pohja!$E7,Pohja!AO8,0)</f>
        <v>0</v>
      </c>
      <c r="AT7" s="21">
        <f>IF(Pohja!AP7&lt;Pohja!$E7,Pohja!AP8,0)</f>
        <v>0</v>
      </c>
      <c r="AU7" s="21">
        <f>IF(Pohja!AQ7&lt;Pohja!$E7,Pohja!AQ8,0)</f>
        <v>0</v>
      </c>
      <c r="AV7" s="21">
        <f>IF(Pohja!AR7&lt;Pohja!$E7,Pohja!AR8,0)</f>
        <v>0</v>
      </c>
      <c r="AW7" s="21">
        <f>IF(Pohja!AS7&lt;Pohja!$E7,Pohja!AS8,0)</f>
        <v>0</v>
      </c>
      <c r="AX7" s="21">
        <f>IF(Pohja!AT7&lt;Pohja!$E7,Pohja!AT8,0)</f>
        <v>0</v>
      </c>
      <c r="AY7" s="21">
        <f>IF(Pohja!AU7&lt;Pohja!$E7,Pohja!AU8,0)</f>
        <v>0</v>
      </c>
      <c r="AZ7" s="21">
        <f>IF(Pohja!AV7&lt;Pohja!$E7,Pohja!AV8,0)</f>
        <v>0</v>
      </c>
      <c r="BB7" s="21">
        <f>IF(Pohja!F7=Pohja!$E7,Pohja!F8,0)</f>
        <v>383</v>
      </c>
      <c r="BC7" s="21">
        <f>IF(Pohja!G7=Pohja!$E7,Pohja!G8,0)</f>
        <v>333</v>
      </c>
      <c r="BD7" s="21">
        <f>IF(Pohja!H7=Pohja!$E7,Pohja!H8,0)</f>
        <v>374</v>
      </c>
      <c r="BE7" s="21">
        <f>IF(Pohja!I7=Pohja!$E7,Pohja!I8,0)</f>
        <v>336</v>
      </c>
      <c r="BF7" s="21">
        <f>IF(Pohja!J7=Pohja!$E7,Pohja!J8,0)</f>
        <v>374</v>
      </c>
      <c r="BG7" s="21">
        <f>IF(Pohja!K7=Pohja!$E7,Pohja!K8,0)</f>
        <v>0</v>
      </c>
      <c r="BH7" s="21">
        <f>IF(Pohja!L7=Pohja!$E7,Pohja!L8,0)</f>
        <v>0</v>
      </c>
      <c r="BI7" s="21">
        <f>IF(Pohja!M7=Pohja!$E7,Pohja!M8,0)</f>
        <v>0</v>
      </c>
      <c r="BJ7" s="21">
        <f>IF(Pohja!N7=Pohja!$E7,Pohja!N8,0)</f>
        <v>0</v>
      </c>
      <c r="BK7" s="21">
        <f>IF(Pohja!O7=Pohja!$E7,Pohja!O8,0)</f>
        <v>0</v>
      </c>
      <c r="BL7" s="21">
        <f>IF(Pohja!P7=Pohja!$E7,Pohja!P8,0)</f>
        <v>0</v>
      </c>
      <c r="BM7" s="21">
        <f>IF(Pohja!Q7=Pohja!$E7,Pohja!Q8,0)</f>
        <v>0</v>
      </c>
      <c r="BN7" s="21">
        <f>IF(Pohja!R7=Pohja!$E7,Pohja!R8,0)</f>
        <v>0</v>
      </c>
      <c r="BO7" s="21">
        <f>IF(Pohja!S7=Pohja!$E7,Pohja!S8,0)</f>
        <v>0</v>
      </c>
      <c r="BP7" s="21">
        <f>IF(Pohja!T7=Pohja!$E7,Pohja!T8,0)</f>
        <v>0</v>
      </c>
      <c r="BQ7" s="21">
        <f>IF(Pohja!U7=Pohja!$E7,Pohja!U8,0)</f>
        <v>0</v>
      </c>
      <c r="BR7" s="21">
        <f>IF(Pohja!V7=Pohja!$E7,Pohja!V8,0)</f>
        <v>0</v>
      </c>
      <c r="BS7" s="21">
        <f>IF(Pohja!W7=Pohja!$E7,Pohja!W8,0)</f>
        <v>0</v>
      </c>
      <c r="BT7" s="21">
        <f>IF(Pohja!X7=Pohja!$E7,Pohja!X8,0)</f>
        <v>0</v>
      </c>
      <c r="BU7" s="21">
        <f>IF(Pohja!Y7=Pohja!$E7,Pohja!Y8,0)</f>
        <v>0</v>
      </c>
      <c r="BV7" s="21">
        <f>IF(Pohja!Z7=Pohja!$E7,Pohja!Z8,0)</f>
        <v>0</v>
      </c>
      <c r="BW7" s="21">
        <f>IF(Pohja!AA7=Pohja!$E7,Pohja!AA8,0)</f>
        <v>0</v>
      </c>
      <c r="BX7" s="21">
        <f>IF(Pohja!AB7=Pohja!$E7,Pohja!AB8,0)</f>
        <v>0</v>
      </c>
      <c r="BY7" s="21">
        <f>IF(Pohja!AC7=Pohja!$E7,Pohja!AC8,0)</f>
        <v>0</v>
      </c>
      <c r="BZ7" s="21">
        <f>IF(Pohja!AD7=Pohja!$E7,Pohja!AD8,0)</f>
        <v>0</v>
      </c>
      <c r="CA7" s="21">
        <f>IF(Pohja!AE7=Pohja!$E7,Pohja!AE8,0)</f>
        <v>0</v>
      </c>
      <c r="CB7" s="21">
        <f>IF(Pohja!AF7=Pohja!$E7,Pohja!AF8,0)</f>
        <v>0</v>
      </c>
      <c r="CC7" s="21">
        <f>IF(Pohja!AG7=Pohja!$E7,Pohja!AG8,0)</f>
        <v>0</v>
      </c>
      <c r="CD7" s="21">
        <f>IF(Pohja!AH7=Pohja!$E7,Pohja!AH8,0)</f>
        <v>0</v>
      </c>
      <c r="CE7" s="21">
        <f>IF(Pohja!AI7=Pohja!$E7,Pohja!AI8,0)</f>
        <v>0</v>
      </c>
      <c r="CF7" s="21">
        <f>IF(Pohja!AJ7=Pohja!$E7,Pohja!AJ8,0)</f>
        <v>0</v>
      </c>
      <c r="CG7" s="21">
        <f>IF(Pohja!AK7=Pohja!$E7,Pohja!AK8,0)</f>
        <v>0</v>
      </c>
      <c r="CH7" s="21">
        <f>IF(Pohja!AL7=Pohja!$E7,Pohja!AL8,0)</f>
        <v>0</v>
      </c>
      <c r="CI7" s="21">
        <f>IF(Pohja!AM7=Pohja!$E7,Pohja!AM8,0)</f>
        <v>0</v>
      </c>
      <c r="CJ7" s="21">
        <f>IF(Pohja!AN7=Pohja!$E7,Pohja!AN8,0)</f>
        <v>0</v>
      </c>
      <c r="CK7" s="21">
        <f>IF(Pohja!AO7=Pohja!$E7,Pohja!AO8,0)</f>
        <v>0</v>
      </c>
      <c r="CL7" s="21">
        <f>IF(Pohja!AP7=Pohja!$E7,Pohja!AP8,0)</f>
        <v>0</v>
      </c>
      <c r="CM7" s="21">
        <f>IF(Pohja!AQ7=Pohja!$E7,Pohja!AQ8,0)</f>
        <v>0</v>
      </c>
      <c r="CN7" s="21">
        <f>IF(Pohja!AR7=Pohja!$E7,Pohja!AR8,0)</f>
        <v>0</v>
      </c>
      <c r="CO7" s="21">
        <f>IF(Pohja!AS7=Pohja!$E7,Pohja!AS8,0)</f>
        <v>0</v>
      </c>
      <c r="CP7" s="21">
        <f>IF(Pohja!AT7=Pohja!$E7,Pohja!AT8,0)</f>
        <v>0</v>
      </c>
      <c r="CQ7" s="21">
        <f>IF(Pohja!AU7=Pohja!$E7,Pohja!AU8,0)</f>
        <v>0</v>
      </c>
      <c r="CR7" s="21">
        <f>IF(Pohja!AV7=Pohja!$E7,Pohja!AV8,0)</f>
        <v>0</v>
      </c>
    </row>
    <row r="9" spans="2:96" ht="12.75">
      <c r="B9" s="21">
        <f>COUNTIF(J9:AZ9,"&gt;0")</f>
        <v>0</v>
      </c>
      <c r="C9" s="21">
        <f>IF($B9=0,LARGE($BB9:$CR9,1)+LARGE($BB9:$CR9,2)+LARGE($BB9:$CR9,3)+LARGE($BB9:$CR9,4)+LARGE($BB9:$CR9,5),0)</f>
        <v>0</v>
      </c>
      <c r="D9" s="21">
        <f>IF($B9=1,SUM($J9:$AZ9)+LARGE($BB9:$CR9,1)+LARGE($BB9:$CR9,2)+LARGE($BB9:$CR9,3)+LARGE($BB9:$CR9,4),0)</f>
        <v>0</v>
      </c>
      <c r="E9" s="21">
        <f>IF($B9=2,SUM($J9:$AZ9)+LARGE($BB9:$CR9,1)+LARGE($BB9:$CR9,2)+LARGE($BB9:$CR9,3),0)</f>
        <v>0</v>
      </c>
      <c r="F9" s="21">
        <f>IF($B9=3,SUM($J9:$AZ9)+LARGE($BB9:$CR9,1)+LARGE($BB9:$CR9,2),0)</f>
        <v>0</v>
      </c>
      <c r="G9" s="21">
        <f>IF($B9=4,SUM($J9:$AZ9)+LARGE($BB9:$CR9,1),0)</f>
        <v>0</v>
      </c>
      <c r="H9" s="21">
        <f>IF($B9=5,SUM($J9:$AZ9),0)</f>
        <v>0</v>
      </c>
      <c r="J9" s="21">
        <f>IF(Pohja!F9&lt;Pohja!$E9,Pohja!F10,0)</f>
        <v>0</v>
      </c>
      <c r="K9" s="21">
        <f>IF(Pohja!G9&lt;Pohja!$E9,Pohja!G10,0)</f>
        <v>0</v>
      </c>
      <c r="L9" s="21">
        <f>IF(Pohja!H9&lt;Pohja!$E9,Pohja!H10,0)</f>
        <v>0</v>
      </c>
      <c r="M9" s="21">
        <f>IF(Pohja!I9&lt;Pohja!$E9,Pohja!I10,0)</f>
        <v>0</v>
      </c>
      <c r="N9" s="21">
        <f>IF(Pohja!J9&lt;Pohja!$E9,Pohja!J10,0)</f>
        <v>0</v>
      </c>
      <c r="O9" s="21">
        <f>IF(Pohja!K9&lt;Pohja!$E9,Pohja!K10,0)</f>
        <v>0</v>
      </c>
      <c r="P9" s="21">
        <f>IF(Pohja!L9&lt;Pohja!$E9,Pohja!L10,0)</f>
        <v>0</v>
      </c>
      <c r="Q9" s="21">
        <f>IF(Pohja!M9&lt;Pohja!$E9,Pohja!M10,0)</f>
        <v>0</v>
      </c>
      <c r="R9" s="21">
        <f>IF(Pohja!N9&lt;Pohja!$E9,Pohja!N10,0)</f>
        <v>0</v>
      </c>
      <c r="S9" s="21">
        <f>IF(Pohja!O9&lt;Pohja!$E9,Pohja!O10,0)</f>
        <v>0</v>
      </c>
      <c r="T9" s="21">
        <f>IF(Pohja!P9&lt;Pohja!$E9,Pohja!P10,0)</f>
        <v>0</v>
      </c>
      <c r="U9" s="21">
        <f>IF(Pohja!Q9&lt;Pohja!$E9,Pohja!Q10,0)</f>
        <v>0</v>
      </c>
      <c r="V9" s="21">
        <f>IF(Pohja!R9&lt;Pohja!$E9,Pohja!R10,0)</f>
        <v>0</v>
      </c>
      <c r="W9" s="21">
        <f>IF(Pohja!S9&lt;Pohja!$E9,Pohja!S10,0)</f>
        <v>0</v>
      </c>
      <c r="X9" s="21">
        <f>IF(Pohja!T9&lt;Pohja!$E9,Pohja!T10,0)</f>
        <v>0</v>
      </c>
      <c r="Y9" s="21">
        <f>IF(Pohja!U9&lt;Pohja!$E9,Pohja!U10,0)</f>
        <v>0</v>
      </c>
      <c r="Z9" s="21">
        <f>IF(Pohja!V9&lt;Pohja!$E9,Pohja!V10,0)</f>
        <v>0</v>
      </c>
      <c r="AA9" s="21">
        <f>IF(Pohja!W9&lt;Pohja!$E9,Pohja!W10,0)</f>
        <v>0</v>
      </c>
      <c r="AB9" s="21">
        <f>IF(Pohja!X9&lt;Pohja!$E9,Pohja!X10,0)</f>
        <v>0</v>
      </c>
      <c r="AC9" s="21">
        <f>IF(Pohja!Y9&lt;Pohja!$E9,Pohja!Y10,0)</f>
        <v>0</v>
      </c>
      <c r="AD9" s="21">
        <f>IF(Pohja!Z9&lt;Pohja!$E9,Pohja!Z10,0)</f>
        <v>0</v>
      </c>
      <c r="AE9" s="21">
        <f>IF(Pohja!AA9&lt;Pohja!$E9,Pohja!AA10,0)</f>
        <v>0</v>
      </c>
      <c r="AF9" s="21">
        <f>IF(Pohja!AB9&lt;Pohja!$E9,Pohja!AB10,0)</f>
        <v>0</v>
      </c>
      <c r="AG9" s="21">
        <f>IF(Pohja!AC9&lt;Pohja!$E9,Pohja!AC10,0)</f>
        <v>0</v>
      </c>
      <c r="AH9" s="21">
        <f>IF(Pohja!AD9&lt;Pohja!$E9,Pohja!AD10,0)</f>
        <v>0</v>
      </c>
      <c r="AI9" s="21">
        <f>IF(Pohja!AE9&lt;Pohja!$E9,Pohja!AE10,0)</f>
        <v>0</v>
      </c>
      <c r="AJ9" s="21">
        <f>IF(Pohja!AF9&lt;Pohja!$E9,Pohja!AF10,0)</f>
        <v>0</v>
      </c>
      <c r="AK9" s="21">
        <f>IF(Pohja!AG9&lt;Pohja!$E9,Pohja!AG10,0)</f>
        <v>0</v>
      </c>
      <c r="AL9" s="21">
        <f>IF(Pohja!AH9&lt;Pohja!$E9,Pohja!AH10,0)</f>
        <v>0</v>
      </c>
      <c r="AM9" s="21">
        <f>IF(Pohja!AI9&lt;Pohja!$E9,Pohja!AI10,0)</f>
        <v>0</v>
      </c>
      <c r="AN9" s="21">
        <f>IF(Pohja!AJ9&lt;Pohja!$E9,Pohja!AJ10,0)</f>
        <v>0</v>
      </c>
      <c r="AO9" s="21">
        <f>IF(Pohja!AK9&lt;Pohja!$E9,Pohja!AK10,0)</f>
        <v>0</v>
      </c>
      <c r="AP9" s="21">
        <f>IF(Pohja!AL9&lt;Pohja!$E9,Pohja!AL10,0)</f>
        <v>0</v>
      </c>
      <c r="AQ9" s="21">
        <f>IF(Pohja!AM9&lt;Pohja!$E9,Pohja!AM10,0)</f>
        <v>0</v>
      </c>
      <c r="AR9" s="21">
        <f>IF(Pohja!AN9&lt;Pohja!$E9,Pohja!AN10,0)</f>
        <v>0</v>
      </c>
      <c r="AS9" s="21">
        <f>IF(Pohja!AO9&lt;Pohja!$E9,Pohja!AO10,0)</f>
        <v>0</v>
      </c>
      <c r="AT9" s="21">
        <f>IF(Pohja!AP9&lt;Pohja!$E9,Pohja!AP10,0)</f>
        <v>0</v>
      </c>
      <c r="AU9" s="21">
        <f>IF(Pohja!AQ9&lt;Pohja!$E9,Pohja!AQ10,0)</f>
        <v>0</v>
      </c>
      <c r="AV9" s="21">
        <f>IF(Pohja!AR9&lt;Pohja!$E9,Pohja!AR10,0)</f>
        <v>0</v>
      </c>
      <c r="AW9" s="21">
        <f>IF(Pohja!AS9&lt;Pohja!$E9,Pohja!AS10,0)</f>
        <v>0</v>
      </c>
      <c r="AX9" s="21">
        <f>IF(Pohja!AT9&lt;Pohja!$E9,Pohja!AT10,0)</f>
        <v>0</v>
      </c>
      <c r="AY9" s="21">
        <f>IF(Pohja!AU9&lt;Pohja!$E9,Pohja!AU10,0)</f>
        <v>0</v>
      </c>
      <c r="AZ9" s="21">
        <f>IF(Pohja!AV9&lt;Pohja!$E9,Pohja!AV10,0)</f>
        <v>0</v>
      </c>
      <c r="BB9" s="21">
        <f>IF(Pohja!F9=Pohja!$E9,Pohja!F10,0)</f>
        <v>0</v>
      </c>
      <c r="BC9" s="21">
        <f>IF(Pohja!G9=Pohja!$E9,Pohja!G10,0)</f>
        <v>0</v>
      </c>
      <c r="BD9" s="21">
        <f>IF(Pohja!H9=Pohja!$E9,Pohja!H10,0)</f>
        <v>0</v>
      </c>
      <c r="BE9" s="21">
        <f>IF(Pohja!I9=Pohja!$E9,Pohja!I10,0)</f>
        <v>0</v>
      </c>
      <c r="BF9" s="21">
        <f>IF(Pohja!J9=Pohja!$E9,Pohja!J10,0)</f>
        <v>0</v>
      </c>
      <c r="BG9" s="21">
        <f>IF(Pohja!K9=Pohja!$E9,Pohja!K10,0)</f>
        <v>0</v>
      </c>
      <c r="BH9" s="21">
        <f>IF(Pohja!L9=Pohja!$E9,Pohja!L10,0)</f>
        <v>0</v>
      </c>
      <c r="BI9" s="21">
        <f>IF(Pohja!M9=Pohja!$E9,Pohja!M10,0)</f>
        <v>0</v>
      </c>
      <c r="BJ9" s="21">
        <f>IF(Pohja!N9=Pohja!$E9,Pohja!N10,0)</f>
        <v>0</v>
      </c>
      <c r="BK9" s="21">
        <f>IF(Pohja!O9=Pohja!$E9,Pohja!O10,0)</f>
        <v>0</v>
      </c>
      <c r="BL9" s="21">
        <f>IF(Pohja!P9=Pohja!$E9,Pohja!P10,0)</f>
        <v>0</v>
      </c>
      <c r="BM9" s="21">
        <f>IF(Pohja!Q9=Pohja!$E9,Pohja!Q10,0)</f>
        <v>0</v>
      </c>
      <c r="BN9" s="21">
        <f>IF(Pohja!R9=Pohja!$E9,Pohja!R10,0)</f>
        <v>0</v>
      </c>
      <c r="BO9" s="21">
        <f>IF(Pohja!S9=Pohja!$E9,Pohja!S10,0)</f>
        <v>0</v>
      </c>
      <c r="BP9" s="21">
        <f>IF(Pohja!T9=Pohja!$E9,Pohja!T10,0)</f>
        <v>0</v>
      </c>
      <c r="BQ9" s="21">
        <f>IF(Pohja!U9=Pohja!$E9,Pohja!U10,0)</f>
        <v>0</v>
      </c>
      <c r="BR9" s="21">
        <f>IF(Pohja!V9=Pohja!$E9,Pohja!V10,0)</f>
        <v>0</v>
      </c>
      <c r="BS9" s="21">
        <f>IF(Pohja!W9=Pohja!$E9,Pohja!W10,0)</f>
        <v>0</v>
      </c>
      <c r="BT9" s="21">
        <f>IF(Pohja!X9=Pohja!$E9,Pohja!X10,0)</f>
        <v>0</v>
      </c>
      <c r="BU9" s="21">
        <f>IF(Pohja!Y9=Pohja!$E9,Pohja!Y10,0)</f>
        <v>0</v>
      </c>
      <c r="BV9" s="21">
        <f>IF(Pohja!Z9=Pohja!$E9,Pohja!Z10,0)</f>
        <v>0</v>
      </c>
      <c r="BW9" s="21">
        <f>IF(Pohja!AA9=Pohja!$E9,Pohja!AA10,0)</f>
        <v>0</v>
      </c>
      <c r="BX9" s="21">
        <f>IF(Pohja!AB9=Pohja!$E9,Pohja!AB10,0)</f>
        <v>0</v>
      </c>
      <c r="BY9" s="21">
        <f>IF(Pohja!AC9=Pohja!$E9,Pohja!AC10,0)</f>
        <v>0</v>
      </c>
      <c r="BZ9" s="21">
        <f>IF(Pohja!AD9=Pohja!$E9,Pohja!AD10,0)</f>
        <v>0</v>
      </c>
      <c r="CA9" s="21">
        <f>IF(Pohja!AE9=Pohja!$E9,Pohja!AE10,0)</f>
        <v>0</v>
      </c>
      <c r="CB9" s="21">
        <f>IF(Pohja!AF9=Pohja!$E9,Pohja!AF10,0)</f>
        <v>0</v>
      </c>
      <c r="CC9" s="21">
        <f>IF(Pohja!AG9=Pohja!$E9,Pohja!AG10,0)</f>
        <v>0</v>
      </c>
      <c r="CD9" s="21">
        <f>IF(Pohja!AH9=Pohja!$E9,Pohja!AH10,0)</f>
        <v>0</v>
      </c>
      <c r="CE9" s="21">
        <f>IF(Pohja!AI9=Pohja!$E9,Pohja!AI10,0)</f>
        <v>0</v>
      </c>
      <c r="CF9" s="21">
        <f>IF(Pohja!AJ9=Pohja!$E9,Pohja!AJ10,0)</f>
        <v>0</v>
      </c>
      <c r="CG9" s="21">
        <f>IF(Pohja!AK9=Pohja!$E9,Pohja!AK10,0)</f>
        <v>0</v>
      </c>
      <c r="CH9" s="21">
        <f>IF(Pohja!AL9=Pohja!$E9,Pohja!AL10,0)</f>
        <v>0</v>
      </c>
      <c r="CI9" s="21">
        <f>IF(Pohja!AM9=Pohja!$E9,Pohja!AM10,0)</f>
        <v>0</v>
      </c>
      <c r="CJ9" s="21">
        <f>IF(Pohja!AN9=Pohja!$E9,Pohja!AN10,0)</f>
        <v>0</v>
      </c>
      <c r="CK9" s="21">
        <f>IF(Pohja!AO9=Pohja!$E9,Pohja!AO10,0)</f>
        <v>0</v>
      </c>
      <c r="CL9" s="21">
        <f>IF(Pohja!AP9=Pohja!$E9,Pohja!AP10,0)</f>
        <v>0</v>
      </c>
      <c r="CM9" s="21">
        <f>IF(Pohja!AQ9=Pohja!$E9,Pohja!AQ10,0)</f>
        <v>0</v>
      </c>
      <c r="CN9" s="21">
        <f>IF(Pohja!AR9=Pohja!$E9,Pohja!AR10,0)</f>
        <v>0</v>
      </c>
      <c r="CO9" s="21">
        <f>IF(Pohja!AS9=Pohja!$E9,Pohja!AS10,0)</f>
        <v>0</v>
      </c>
      <c r="CP9" s="21">
        <f>IF(Pohja!AT9=Pohja!$E9,Pohja!AT10,0)</f>
        <v>0</v>
      </c>
      <c r="CQ9" s="21">
        <f>IF(Pohja!AU9=Pohja!$E9,Pohja!AU10,0)</f>
        <v>0</v>
      </c>
      <c r="CR9" s="21">
        <f>IF(Pohja!AV9=Pohja!$E9,Pohja!AV10,0)</f>
        <v>0</v>
      </c>
    </row>
    <row r="11" spans="2:96" ht="12.75">
      <c r="B11" s="21">
        <f>COUNTIF(J11:AZ11,"&gt;0")</f>
        <v>0</v>
      </c>
      <c r="C11" s="21">
        <f>IF($B11=0,LARGE($BB11:$CR11,1)+LARGE($BB11:$CR11,2)+LARGE($BB11:$CR11,3)+LARGE($BB11:$CR11,4)+LARGE($BB11:$CR11,5),0)</f>
        <v>0</v>
      </c>
      <c r="D11" s="21">
        <f>IF($B11=1,SUM($J11:$AZ11)+LARGE($BB11:$CR11,1)+LARGE($BB11:$CR11,2)+LARGE($BB11:$CR11,3)+LARGE($BB11:$CR11,4),0)</f>
        <v>0</v>
      </c>
      <c r="E11" s="21">
        <f>IF($B11=2,SUM($J11:$AZ11)+LARGE($BB11:$CR11,1)+LARGE($BB11:$CR11,2)+LARGE($BB11:$CR11,3),0)</f>
        <v>0</v>
      </c>
      <c r="F11" s="21">
        <f>IF($B11=3,SUM($J11:$AZ11)+LARGE($BB11:$CR11,1)+LARGE($BB11:$CR11,2),0)</f>
        <v>0</v>
      </c>
      <c r="G11" s="21">
        <f>IF($B11=4,SUM($J11:$AZ11)+LARGE($BB11:$CR11,1),0)</f>
        <v>0</v>
      </c>
      <c r="H11" s="21">
        <f>IF($B11=5,SUM($J11:$AZ11),0)</f>
        <v>0</v>
      </c>
      <c r="J11" s="21">
        <f>IF(Pohja!F11&lt;Pohja!$E11,Pohja!F12,0)</f>
        <v>0</v>
      </c>
      <c r="K11" s="21">
        <f>IF(Pohja!G11&lt;Pohja!$E11,Pohja!G12,0)</f>
        <v>0</v>
      </c>
      <c r="L11" s="21">
        <f>IF(Pohja!H11&lt;Pohja!$E11,Pohja!H12,0)</f>
        <v>0</v>
      </c>
      <c r="M11" s="21">
        <f>IF(Pohja!I11&lt;Pohja!$E11,Pohja!I12,0)</f>
        <v>0</v>
      </c>
      <c r="N11" s="21">
        <f>IF(Pohja!J11&lt;Pohja!$E11,Pohja!J12,0)</f>
        <v>0</v>
      </c>
      <c r="O11" s="21">
        <f>IF(Pohja!K11&lt;Pohja!$E11,Pohja!K12,0)</f>
        <v>0</v>
      </c>
      <c r="P11" s="21">
        <f>IF(Pohja!L11&lt;Pohja!$E11,Pohja!L12,0)</f>
        <v>0</v>
      </c>
      <c r="Q11" s="21">
        <f>IF(Pohja!M11&lt;Pohja!$E11,Pohja!M12,0)</f>
        <v>0</v>
      </c>
      <c r="R11" s="21">
        <f>IF(Pohja!N11&lt;Pohja!$E11,Pohja!N12,0)</f>
        <v>0</v>
      </c>
      <c r="S11" s="21">
        <f>IF(Pohja!O11&lt;Pohja!$E11,Pohja!O12,0)</f>
        <v>0</v>
      </c>
      <c r="T11" s="21">
        <f>IF(Pohja!P11&lt;Pohja!$E11,Pohja!P12,0)</f>
        <v>0</v>
      </c>
      <c r="U11" s="21">
        <f>IF(Pohja!Q11&lt;Pohja!$E11,Pohja!Q12,0)</f>
        <v>0</v>
      </c>
      <c r="V11" s="21">
        <f>IF(Pohja!R11&lt;Pohja!$E11,Pohja!R12,0)</f>
        <v>0</v>
      </c>
      <c r="W11" s="21">
        <f>IF(Pohja!S11&lt;Pohja!$E11,Pohja!S12,0)</f>
        <v>0</v>
      </c>
      <c r="X11" s="21">
        <f>IF(Pohja!T11&lt;Pohja!$E11,Pohja!T12,0)</f>
        <v>0</v>
      </c>
      <c r="Y11" s="21">
        <f>IF(Pohja!U11&lt;Pohja!$E11,Pohja!U12,0)</f>
        <v>0</v>
      </c>
      <c r="Z11" s="21">
        <f>IF(Pohja!V11&lt;Pohja!$E11,Pohja!V12,0)</f>
        <v>0</v>
      </c>
      <c r="AA11" s="21">
        <f>IF(Pohja!W11&lt;Pohja!$E11,Pohja!W12,0)</f>
        <v>0</v>
      </c>
      <c r="AB11" s="21">
        <f>IF(Pohja!X11&lt;Pohja!$E11,Pohja!X12,0)</f>
        <v>0</v>
      </c>
      <c r="AC11" s="21">
        <f>IF(Pohja!Y11&lt;Pohja!$E11,Pohja!Y12,0)</f>
        <v>0</v>
      </c>
      <c r="AD11" s="21">
        <f>IF(Pohja!Z11&lt;Pohja!$E11,Pohja!Z12,0)</f>
        <v>0</v>
      </c>
      <c r="AE11" s="21">
        <f>IF(Pohja!AA11&lt;Pohja!$E11,Pohja!AA12,0)</f>
        <v>0</v>
      </c>
      <c r="AF11" s="21">
        <f>IF(Pohja!AB11&lt;Pohja!$E11,Pohja!AB12,0)</f>
        <v>0</v>
      </c>
      <c r="AG11" s="21">
        <f>IF(Pohja!AC11&lt;Pohja!$E11,Pohja!AC12,0)</f>
        <v>0</v>
      </c>
      <c r="AH11" s="21">
        <f>IF(Pohja!AD11&lt;Pohja!$E11,Pohja!AD12,0)</f>
        <v>0</v>
      </c>
      <c r="AI11" s="21">
        <f>IF(Pohja!AE11&lt;Pohja!$E11,Pohja!AE12,0)</f>
        <v>0</v>
      </c>
      <c r="AJ11" s="21">
        <f>IF(Pohja!AF11&lt;Pohja!$E11,Pohja!AF12,0)</f>
        <v>0</v>
      </c>
      <c r="AK11" s="21">
        <f>IF(Pohja!AG11&lt;Pohja!$E11,Pohja!AG12,0)</f>
        <v>0</v>
      </c>
      <c r="AL11" s="21">
        <f>IF(Pohja!AH11&lt;Pohja!$E11,Pohja!AH12,0)</f>
        <v>0</v>
      </c>
      <c r="AM11" s="21">
        <f>IF(Pohja!AI11&lt;Pohja!$E11,Pohja!AI12,0)</f>
        <v>0</v>
      </c>
      <c r="AN11" s="21">
        <f>IF(Pohja!AJ11&lt;Pohja!$E11,Pohja!AJ12,0)</f>
        <v>0</v>
      </c>
      <c r="AO11" s="21">
        <f>IF(Pohja!AK11&lt;Pohja!$E11,Pohja!AK12,0)</f>
        <v>0</v>
      </c>
      <c r="AP11" s="21">
        <f>IF(Pohja!AL11&lt;Pohja!$E11,Pohja!AL12,0)</f>
        <v>0</v>
      </c>
      <c r="AQ11" s="21">
        <f>IF(Pohja!AM11&lt;Pohja!$E11,Pohja!AM12,0)</f>
        <v>0</v>
      </c>
      <c r="AR11" s="21">
        <f>IF(Pohja!AN11&lt;Pohja!$E11,Pohja!AN12,0)</f>
        <v>0</v>
      </c>
      <c r="AS11" s="21">
        <f>IF(Pohja!AO11&lt;Pohja!$E11,Pohja!AO12,0)</f>
        <v>0</v>
      </c>
      <c r="AT11" s="21">
        <f>IF(Pohja!AP11&lt;Pohja!$E11,Pohja!AP12,0)</f>
        <v>0</v>
      </c>
      <c r="AU11" s="21">
        <f>IF(Pohja!AQ11&lt;Pohja!$E11,Pohja!AQ12,0)</f>
        <v>0</v>
      </c>
      <c r="AV11" s="21">
        <f>IF(Pohja!AR11&lt;Pohja!$E11,Pohja!AR12,0)</f>
        <v>0</v>
      </c>
      <c r="AW11" s="21">
        <f>IF(Pohja!AS11&lt;Pohja!$E11,Pohja!AS12,0)</f>
        <v>0</v>
      </c>
      <c r="AX11" s="21">
        <f>IF(Pohja!AT11&lt;Pohja!$E11,Pohja!AT12,0)</f>
        <v>0</v>
      </c>
      <c r="AY11" s="21">
        <f>IF(Pohja!AU11&lt;Pohja!$E11,Pohja!AU12,0)</f>
        <v>0</v>
      </c>
      <c r="AZ11" s="21">
        <f>IF(Pohja!AV11&lt;Pohja!$E11,Pohja!AV12,0)</f>
        <v>0</v>
      </c>
      <c r="BB11" s="21">
        <f>IF(Pohja!F11=Pohja!$E11,Pohja!F12,0)</f>
        <v>0</v>
      </c>
      <c r="BC11" s="21">
        <f>IF(Pohja!G11=Pohja!$E11,Pohja!G12,0)</f>
        <v>0</v>
      </c>
      <c r="BD11" s="21">
        <f>IF(Pohja!H11=Pohja!$E11,Pohja!H12,0)</f>
        <v>0</v>
      </c>
      <c r="BE11" s="21">
        <f>IF(Pohja!I11=Pohja!$E11,Pohja!I12,0)</f>
        <v>0</v>
      </c>
      <c r="BF11" s="21">
        <f>IF(Pohja!J11=Pohja!$E11,Pohja!J12,0)</f>
        <v>0</v>
      </c>
      <c r="BG11" s="21">
        <f>IF(Pohja!K11=Pohja!$E11,Pohja!K12,0)</f>
        <v>0</v>
      </c>
      <c r="BH11" s="21">
        <f>IF(Pohja!L11=Pohja!$E11,Pohja!L12,0)</f>
        <v>0</v>
      </c>
      <c r="BI11" s="21">
        <f>IF(Pohja!M11=Pohja!$E11,Pohja!M12,0)</f>
        <v>0</v>
      </c>
      <c r="BJ11" s="21">
        <f>IF(Pohja!N11=Pohja!$E11,Pohja!N12,0)</f>
        <v>0</v>
      </c>
      <c r="BK11" s="21">
        <f>IF(Pohja!O11=Pohja!$E11,Pohja!O12,0)</f>
        <v>0</v>
      </c>
      <c r="BL11" s="21">
        <f>IF(Pohja!P11=Pohja!$E11,Pohja!P12,0)</f>
        <v>0</v>
      </c>
      <c r="BM11" s="21">
        <f>IF(Pohja!Q11=Pohja!$E11,Pohja!Q12,0)</f>
        <v>0</v>
      </c>
      <c r="BN11" s="21">
        <f>IF(Pohja!R11=Pohja!$E11,Pohja!R12,0)</f>
        <v>0</v>
      </c>
      <c r="BO11" s="21">
        <f>IF(Pohja!S11=Pohja!$E11,Pohja!S12,0)</f>
        <v>0</v>
      </c>
      <c r="BP11" s="21">
        <f>IF(Pohja!T11=Pohja!$E11,Pohja!T12,0)</f>
        <v>0</v>
      </c>
      <c r="BQ11" s="21">
        <f>IF(Pohja!U11=Pohja!$E11,Pohja!U12,0)</f>
        <v>0</v>
      </c>
      <c r="BR11" s="21">
        <f>IF(Pohja!V11=Pohja!$E11,Pohja!V12,0)</f>
        <v>0</v>
      </c>
      <c r="BS11" s="21">
        <f>IF(Pohja!W11=Pohja!$E11,Pohja!W12,0)</f>
        <v>0</v>
      </c>
      <c r="BT11" s="21">
        <f>IF(Pohja!X11=Pohja!$E11,Pohja!X12,0)</f>
        <v>0</v>
      </c>
      <c r="BU11" s="21">
        <f>IF(Pohja!Y11=Pohja!$E11,Pohja!Y12,0)</f>
        <v>0</v>
      </c>
      <c r="BV11" s="21">
        <f>IF(Pohja!Z11=Pohja!$E11,Pohja!Z12,0)</f>
        <v>0</v>
      </c>
      <c r="BW11" s="21">
        <f>IF(Pohja!AA11=Pohja!$E11,Pohja!AA12,0)</f>
        <v>0</v>
      </c>
      <c r="BX11" s="21">
        <f>IF(Pohja!AB11=Pohja!$E11,Pohja!AB12,0)</f>
        <v>0</v>
      </c>
      <c r="BY11" s="21">
        <f>IF(Pohja!AC11=Pohja!$E11,Pohja!AC12,0)</f>
        <v>0</v>
      </c>
      <c r="BZ11" s="21">
        <f>IF(Pohja!AD11=Pohja!$E11,Pohja!AD12,0)</f>
        <v>0</v>
      </c>
      <c r="CA11" s="21">
        <f>IF(Pohja!AE11=Pohja!$E11,Pohja!AE12,0)</f>
        <v>0</v>
      </c>
      <c r="CB11" s="21">
        <f>IF(Pohja!AF11=Pohja!$E11,Pohja!AF12,0)</f>
        <v>0</v>
      </c>
      <c r="CC11" s="21">
        <f>IF(Pohja!AG11=Pohja!$E11,Pohja!AG12,0)</f>
        <v>0</v>
      </c>
      <c r="CD11" s="21">
        <f>IF(Pohja!AH11=Pohja!$E11,Pohja!AH12,0)</f>
        <v>0</v>
      </c>
      <c r="CE11" s="21">
        <f>IF(Pohja!AI11=Pohja!$E11,Pohja!AI12,0)</f>
        <v>0</v>
      </c>
      <c r="CF11" s="21">
        <f>IF(Pohja!AJ11=Pohja!$E11,Pohja!AJ12,0)</f>
        <v>0</v>
      </c>
      <c r="CG11" s="21">
        <f>IF(Pohja!AK11=Pohja!$E11,Pohja!AK12,0)</f>
        <v>0</v>
      </c>
      <c r="CH11" s="21">
        <f>IF(Pohja!AL11=Pohja!$E11,Pohja!AL12,0)</f>
        <v>0</v>
      </c>
      <c r="CI11" s="21">
        <f>IF(Pohja!AM11=Pohja!$E11,Pohja!AM12,0)</f>
        <v>0</v>
      </c>
      <c r="CJ11" s="21">
        <f>IF(Pohja!AN11=Pohja!$E11,Pohja!AN12,0)</f>
        <v>0</v>
      </c>
      <c r="CK11" s="21">
        <f>IF(Pohja!AO11=Pohja!$E11,Pohja!AO12,0)</f>
        <v>0</v>
      </c>
      <c r="CL11" s="21">
        <f>IF(Pohja!AP11=Pohja!$E11,Pohja!AP12,0)</f>
        <v>0</v>
      </c>
      <c r="CM11" s="21">
        <f>IF(Pohja!AQ11=Pohja!$E11,Pohja!AQ12,0)</f>
        <v>0</v>
      </c>
      <c r="CN11" s="21">
        <f>IF(Pohja!AR11=Pohja!$E11,Pohja!AR12,0)</f>
        <v>0</v>
      </c>
      <c r="CO11" s="21">
        <f>IF(Pohja!AS11=Pohja!$E11,Pohja!AS12,0)</f>
        <v>0</v>
      </c>
      <c r="CP11" s="21">
        <f>IF(Pohja!AT11=Pohja!$E11,Pohja!AT12,0)</f>
        <v>0</v>
      </c>
      <c r="CQ11" s="21">
        <f>IF(Pohja!AU11=Pohja!$E11,Pohja!AU12,0)</f>
        <v>0</v>
      </c>
      <c r="CR11" s="21">
        <f>IF(Pohja!AV11=Pohja!$E11,Pohja!AV12,0)</f>
        <v>0</v>
      </c>
    </row>
    <row r="13" spans="2:96" ht="12.75">
      <c r="B13" s="21">
        <f>COUNTIF(J13:AZ13,"&gt;0")</f>
        <v>0</v>
      </c>
      <c r="C13" s="21">
        <f>IF($B13=0,LARGE($BB13:$CR13,1)+LARGE($BB13:$CR13,2)+LARGE($BB13:$CR13,3)+LARGE($BB13:$CR13,4)+LARGE($BB13:$CR13,5),0)</f>
        <v>0</v>
      </c>
      <c r="D13" s="21">
        <f>IF($B13=1,SUM($J13:$AZ13)+LARGE($BB13:$CR13,1)+LARGE($BB13:$CR13,2)+LARGE($BB13:$CR13,3)+LARGE($BB13:$CR13,4),0)</f>
        <v>0</v>
      </c>
      <c r="E13" s="21">
        <f>IF($B13=2,SUM($J13:$AZ13)+LARGE($BB13:$CR13,1)+LARGE($BB13:$CR13,2)+LARGE($BB13:$CR13,3),0)</f>
        <v>0</v>
      </c>
      <c r="F13" s="21">
        <f>IF($B13=3,SUM($J13:$AZ13)+LARGE($BB13:$CR13,1)+LARGE($BB13:$CR13,2),0)</f>
        <v>0</v>
      </c>
      <c r="G13" s="21">
        <f>IF($B13=4,SUM($J13:$AZ13)+LARGE($BB13:$CR13,1),0)</f>
        <v>0</v>
      </c>
      <c r="H13" s="21">
        <f>IF($B13=5,SUM($J13:$AZ13),0)</f>
        <v>0</v>
      </c>
      <c r="J13" s="21">
        <f>IF(Pohja!F13&lt;Pohja!$E13,Pohja!F14,0)</f>
        <v>0</v>
      </c>
      <c r="K13" s="21">
        <f>IF(Pohja!G13&lt;Pohja!$E13,Pohja!G14,0)</f>
        <v>0</v>
      </c>
      <c r="L13" s="21">
        <f>IF(Pohja!H13&lt;Pohja!$E13,Pohja!H14,0)</f>
        <v>0</v>
      </c>
      <c r="M13" s="21">
        <f>IF(Pohja!I13&lt;Pohja!$E13,Pohja!I14,0)</f>
        <v>0</v>
      </c>
      <c r="N13" s="21">
        <f>IF(Pohja!J13&lt;Pohja!$E13,Pohja!J14,0)</f>
        <v>0</v>
      </c>
      <c r="O13" s="21">
        <f>IF(Pohja!K13&lt;Pohja!$E13,Pohja!K14,0)</f>
        <v>0</v>
      </c>
      <c r="P13" s="21">
        <f>IF(Pohja!L13&lt;Pohja!$E13,Pohja!L14,0)</f>
        <v>0</v>
      </c>
      <c r="Q13" s="21">
        <f>IF(Pohja!M13&lt;Pohja!$E13,Pohja!M14,0)</f>
        <v>0</v>
      </c>
      <c r="R13" s="21">
        <f>IF(Pohja!N13&lt;Pohja!$E13,Pohja!N14,0)</f>
        <v>0</v>
      </c>
      <c r="S13" s="21">
        <f>IF(Pohja!O13&lt;Pohja!$E13,Pohja!O14,0)</f>
        <v>0</v>
      </c>
      <c r="T13" s="21">
        <f>IF(Pohja!P13&lt;Pohja!$E13,Pohja!P14,0)</f>
        <v>0</v>
      </c>
      <c r="U13" s="21">
        <f>IF(Pohja!Q13&lt;Pohja!$E13,Pohja!Q14,0)</f>
        <v>0</v>
      </c>
      <c r="V13" s="21">
        <f>IF(Pohja!R13&lt;Pohja!$E13,Pohja!R14,0)</f>
        <v>0</v>
      </c>
      <c r="W13" s="21">
        <f>IF(Pohja!S13&lt;Pohja!$E13,Pohja!S14,0)</f>
        <v>0</v>
      </c>
      <c r="X13" s="21">
        <f>IF(Pohja!T13&lt;Pohja!$E13,Pohja!T14,0)</f>
        <v>0</v>
      </c>
      <c r="Y13" s="21">
        <f>IF(Pohja!U13&lt;Pohja!$E13,Pohja!U14,0)</f>
        <v>0</v>
      </c>
      <c r="Z13" s="21">
        <f>IF(Pohja!V13&lt;Pohja!$E13,Pohja!V14,0)</f>
        <v>0</v>
      </c>
      <c r="AA13" s="21">
        <f>IF(Pohja!W13&lt;Pohja!$E13,Pohja!W14,0)</f>
        <v>0</v>
      </c>
      <c r="AB13" s="21">
        <f>IF(Pohja!X13&lt;Pohja!$E13,Pohja!X14,0)</f>
        <v>0</v>
      </c>
      <c r="AC13" s="21">
        <f>IF(Pohja!Y13&lt;Pohja!$E13,Pohja!Y14,0)</f>
        <v>0</v>
      </c>
      <c r="AD13" s="21">
        <f>IF(Pohja!Z13&lt;Pohja!$E13,Pohja!Z14,0)</f>
        <v>0</v>
      </c>
      <c r="AE13" s="21">
        <f>IF(Pohja!AA13&lt;Pohja!$E13,Pohja!AA14,0)</f>
        <v>0</v>
      </c>
      <c r="AF13" s="21">
        <f>IF(Pohja!AB13&lt;Pohja!$E13,Pohja!AB14,0)</f>
        <v>0</v>
      </c>
      <c r="AG13" s="21">
        <f>IF(Pohja!AC13&lt;Pohja!$E13,Pohja!AC14,0)</f>
        <v>0</v>
      </c>
      <c r="AH13" s="21">
        <f>IF(Pohja!AD13&lt;Pohja!$E13,Pohja!AD14,0)</f>
        <v>0</v>
      </c>
      <c r="AI13" s="21">
        <f>IF(Pohja!AE13&lt;Pohja!$E13,Pohja!AE14,0)</f>
        <v>0</v>
      </c>
      <c r="AJ13" s="21">
        <f>IF(Pohja!AF13&lt;Pohja!$E13,Pohja!AF14,0)</f>
        <v>0</v>
      </c>
      <c r="AK13" s="21">
        <f>IF(Pohja!AG13&lt;Pohja!$E13,Pohja!AG14,0)</f>
        <v>0</v>
      </c>
      <c r="AL13" s="21">
        <f>IF(Pohja!AH13&lt;Pohja!$E13,Pohja!AH14,0)</f>
        <v>0</v>
      </c>
      <c r="AM13" s="21">
        <f>IF(Pohja!AI13&lt;Pohja!$E13,Pohja!AI14,0)</f>
        <v>0</v>
      </c>
      <c r="AN13" s="21">
        <f>IF(Pohja!AJ13&lt;Pohja!$E13,Pohja!AJ14,0)</f>
        <v>0</v>
      </c>
      <c r="AO13" s="21">
        <f>IF(Pohja!AK13&lt;Pohja!$E13,Pohja!AK14,0)</f>
        <v>0</v>
      </c>
      <c r="AP13" s="21">
        <f>IF(Pohja!AL13&lt;Pohja!$E13,Pohja!AL14,0)</f>
        <v>0</v>
      </c>
      <c r="AQ13" s="21">
        <f>IF(Pohja!AM13&lt;Pohja!$E13,Pohja!AM14,0)</f>
        <v>0</v>
      </c>
      <c r="AR13" s="21">
        <f>IF(Pohja!AN13&lt;Pohja!$E13,Pohja!AN14,0)</f>
        <v>0</v>
      </c>
      <c r="AS13" s="21">
        <f>IF(Pohja!AO13&lt;Pohja!$E13,Pohja!AO14,0)</f>
        <v>0</v>
      </c>
      <c r="AT13" s="21">
        <f>IF(Pohja!AP13&lt;Pohja!$E13,Pohja!AP14,0)</f>
        <v>0</v>
      </c>
      <c r="AU13" s="21">
        <f>IF(Pohja!AQ13&lt;Pohja!$E13,Pohja!AQ14,0)</f>
        <v>0</v>
      </c>
      <c r="AV13" s="21">
        <f>IF(Pohja!AR13&lt;Pohja!$E13,Pohja!AR14,0)</f>
        <v>0</v>
      </c>
      <c r="AW13" s="21">
        <f>IF(Pohja!AS13&lt;Pohja!$E13,Pohja!AS14,0)</f>
        <v>0</v>
      </c>
      <c r="AX13" s="21">
        <f>IF(Pohja!AT13&lt;Pohja!$E13,Pohja!AT14,0)</f>
        <v>0</v>
      </c>
      <c r="AY13" s="21">
        <f>IF(Pohja!AU13&lt;Pohja!$E13,Pohja!AU14,0)</f>
        <v>0</v>
      </c>
      <c r="AZ13" s="21">
        <f>IF(Pohja!AV13&lt;Pohja!$E13,Pohja!AV14,0)</f>
        <v>0</v>
      </c>
      <c r="BB13" s="21">
        <f>IF(Pohja!F13=Pohja!$E13,Pohja!F14,0)</f>
        <v>0</v>
      </c>
      <c r="BC13" s="21">
        <f>IF(Pohja!G13=Pohja!$E13,Pohja!G14,0)</f>
        <v>0</v>
      </c>
      <c r="BD13" s="21">
        <f>IF(Pohja!H13=Pohja!$E13,Pohja!H14,0)</f>
        <v>0</v>
      </c>
      <c r="BE13" s="21">
        <f>IF(Pohja!I13=Pohja!$E13,Pohja!I14,0)</f>
        <v>0</v>
      </c>
      <c r="BF13" s="21">
        <f>IF(Pohja!J13=Pohja!$E13,Pohja!J14,0)</f>
        <v>0</v>
      </c>
      <c r="BG13" s="21">
        <f>IF(Pohja!K13=Pohja!$E13,Pohja!K14,0)</f>
        <v>0</v>
      </c>
      <c r="BH13" s="21">
        <f>IF(Pohja!L13=Pohja!$E13,Pohja!L14,0)</f>
        <v>0</v>
      </c>
      <c r="BI13" s="21">
        <f>IF(Pohja!M13=Pohja!$E13,Pohja!M14,0)</f>
        <v>0</v>
      </c>
      <c r="BJ13" s="21">
        <f>IF(Pohja!N13=Pohja!$E13,Pohja!N14,0)</f>
        <v>0</v>
      </c>
      <c r="BK13" s="21">
        <f>IF(Pohja!O13=Pohja!$E13,Pohja!O14,0)</f>
        <v>0</v>
      </c>
      <c r="BL13" s="21">
        <f>IF(Pohja!P13=Pohja!$E13,Pohja!P14,0)</f>
        <v>0</v>
      </c>
      <c r="BM13" s="21">
        <f>IF(Pohja!Q13=Pohja!$E13,Pohja!Q14,0)</f>
        <v>0</v>
      </c>
      <c r="BN13" s="21">
        <f>IF(Pohja!R13=Pohja!$E13,Pohja!R14,0)</f>
        <v>0</v>
      </c>
      <c r="BO13" s="21">
        <f>IF(Pohja!S13=Pohja!$E13,Pohja!S14,0)</f>
        <v>0</v>
      </c>
      <c r="BP13" s="21">
        <f>IF(Pohja!T13=Pohja!$E13,Pohja!T14,0)</f>
        <v>0</v>
      </c>
      <c r="BQ13" s="21">
        <f>IF(Pohja!U13=Pohja!$E13,Pohja!U14,0)</f>
        <v>0</v>
      </c>
      <c r="BR13" s="21">
        <f>IF(Pohja!V13=Pohja!$E13,Pohja!V14,0)</f>
        <v>0</v>
      </c>
      <c r="BS13" s="21">
        <f>IF(Pohja!W13=Pohja!$E13,Pohja!W14,0)</f>
        <v>0</v>
      </c>
      <c r="BT13" s="21">
        <f>IF(Pohja!X13=Pohja!$E13,Pohja!X14,0)</f>
        <v>0</v>
      </c>
      <c r="BU13" s="21">
        <f>IF(Pohja!Y13=Pohja!$E13,Pohja!Y14,0)</f>
        <v>0</v>
      </c>
      <c r="BV13" s="21">
        <f>IF(Pohja!Z13=Pohja!$E13,Pohja!Z14,0)</f>
        <v>0</v>
      </c>
      <c r="BW13" s="21">
        <f>IF(Pohja!AA13=Pohja!$E13,Pohja!AA14,0)</f>
        <v>0</v>
      </c>
      <c r="BX13" s="21">
        <f>IF(Pohja!AB13=Pohja!$E13,Pohja!AB14,0)</f>
        <v>0</v>
      </c>
      <c r="BY13" s="21">
        <f>IF(Pohja!AC13=Pohja!$E13,Pohja!AC14,0)</f>
        <v>0</v>
      </c>
      <c r="BZ13" s="21">
        <f>IF(Pohja!AD13=Pohja!$E13,Pohja!AD14,0)</f>
        <v>0</v>
      </c>
      <c r="CA13" s="21">
        <f>IF(Pohja!AE13=Pohja!$E13,Pohja!AE14,0)</f>
        <v>0</v>
      </c>
      <c r="CB13" s="21">
        <f>IF(Pohja!AF13=Pohja!$E13,Pohja!AF14,0)</f>
        <v>0</v>
      </c>
      <c r="CC13" s="21">
        <f>IF(Pohja!AG13=Pohja!$E13,Pohja!AG14,0)</f>
        <v>0</v>
      </c>
      <c r="CD13" s="21">
        <f>IF(Pohja!AH13=Pohja!$E13,Pohja!AH14,0)</f>
        <v>0</v>
      </c>
      <c r="CE13" s="21">
        <f>IF(Pohja!AI13=Pohja!$E13,Pohja!AI14,0)</f>
        <v>0</v>
      </c>
      <c r="CF13" s="21">
        <f>IF(Pohja!AJ13=Pohja!$E13,Pohja!AJ14,0)</f>
        <v>0</v>
      </c>
      <c r="CG13" s="21">
        <f>IF(Pohja!AK13=Pohja!$E13,Pohja!AK14,0)</f>
        <v>0</v>
      </c>
      <c r="CH13" s="21">
        <f>IF(Pohja!AL13=Pohja!$E13,Pohja!AL14,0)</f>
        <v>0</v>
      </c>
      <c r="CI13" s="21">
        <f>IF(Pohja!AM13=Pohja!$E13,Pohja!AM14,0)</f>
        <v>0</v>
      </c>
      <c r="CJ13" s="21">
        <f>IF(Pohja!AN13=Pohja!$E13,Pohja!AN14,0)</f>
        <v>0</v>
      </c>
      <c r="CK13" s="21">
        <f>IF(Pohja!AO13=Pohja!$E13,Pohja!AO14,0)</f>
        <v>0</v>
      </c>
      <c r="CL13" s="21">
        <f>IF(Pohja!AP13=Pohja!$E13,Pohja!AP14,0)</f>
        <v>0</v>
      </c>
      <c r="CM13" s="21">
        <f>IF(Pohja!AQ13=Pohja!$E13,Pohja!AQ14,0)</f>
        <v>0</v>
      </c>
      <c r="CN13" s="21">
        <f>IF(Pohja!AR13=Pohja!$E13,Pohja!AR14,0)</f>
        <v>0</v>
      </c>
      <c r="CO13" s="21">
        <f>IF(Pohja!AS13=Pohja!$E13,Pohja!AS14,0)</f>
        <v>0</v>
      </c>
      <c r="CP13" s="21">
        <f>IF(Pohja!AT13=Pohja!$E13,Pohja!AT14,0)</f>
        <v>0</v>
      </c>
      <c r="CQ13" s="21">
        <f>IF(Pohja!AU13=Pohja!$E13,Pohja!AU14,0)</f>
        <v>0</v>
      </c>
      <c r="CR13" s="21">
        <f>IF(Pohja!AV13=Pohja!$E13,Pohja!AV14,0)</f>
        <v>0</v>
      </c>
    </row>
    <row r="15" spans="2:96" ht="12.75">
      <c r="B15" s="21">
        <f>COUNTIF(J15:AZ15,"&gt;0")</f>
        <v>0</v>
      </c>
      <c r="C15" s="21">
        <f>IF($B15=0,LARGE($BB15:$CR15,1)+LARGE($BB15:$CR15,2)+LARGE($BB15:$CR15,3)+LARGE($BB15:$CR15,4)+LARGE($BB15:$CR15,5),0)</f>
        <v>0</v>
      </c>
      <c r="D15" s="21">
        <f>IF($B15=1,SUM($J15:$AZ15)+LARGE($BB15:$CR15,1)+LARGE($BB15:$CR15,2)+LARGE($BB15:$CR15,3)+LARGE($BB15:$CR15,4),0)</f>
        <v>0</v>
      </c>
      <c r="E15" s="21">
        <f>IF($B15=2,SUM($J15:$AZ15)+LARGE($BB15:$CR15,1)+LARGE($BB15:$CR15,2)+LARGE($BB15:$CR15,3),0)</f>
        <v>0</v>
      </c>
      <c r="F15" s="21">
        <f>IF($B15=3,SUM($J15:$AZ15)+LARGE($BB15:$CR15,1)+LARGE($BB15:$CR15,2),0)</f>
        <v>0</v>
      </c>
      <c r="G15" s="21">
        <f>IF($B15=4,SUM($J15:$AZ15)+LARGE($BB15:$CR15,1),0)</f>
        <v>0</v>
      </c>
      <c r="H15" s="21">
        <f>IF($B15=5,SUM($J15:$AZ15),0)</f>
        <v>0</v>
      </c>
      <c r="J15" s="21">
        <f>IF(Pohja!F15&lt;Pohja!$E15,Pohja!F16,0)</f>
        <v>0</v>
      </c>
      <c r="K15" s="21">
        <f>IF(Pohja!G15&lt;Pohja!$E15,Pohja!G16,0)</f>
        <v>0</v>
      </c>
      <c r="L15" s="21">
        <f>IF(Pohja!H15&lt;Pohja!$E15,Pohja!H16,0)</f>
        <v>0</v>
      </c>
      <c r="M15" s="21">
        <f>IF(Pohja!I15&lt;Pohja!$E15,Pohja!I16,0)</f>
        <v>0</v>
      </c>
      <c r="N15" s="21">
        <f>IF(Pohja!J15&lt;Pohja!$E15,Pohja!J16,0)</f>
        <v>0</v>
      </c>
      <c r="O15" s="21">
        <f>IF(Pohja!K15&lt;Pohja!$E15,Pohja!K16,0)</f>
        <v>0</v>
      </c>
      <c r="P15" s="21">
        <f>IF(Pohja!L15&lt;Pohja!$E15,Pohja!L16,0)</f>
        <v>0</v>
      </c>
      <c r="Q15" s="21">
        <f>IF(Pohja!M15&lt;Pohja!$E15,Pohja!M16,0)</f>
        <v>0</v>
      </c>
      <c r="R15" s="21">
        <f>IF(Pohja!N15&lt;Pohja!$E15,Pohja!N16,0)</f>
        <v>0</v>
      </c>
      <c r="S15" s="21">
        <f>IF(Pohja!O15&lt;Pohja!$E15,Pohja!O16,0)</f>
        <v>0</v>
      </c>
      <c r="T15" s="21">
        <f>IF(Pohja!P15&lt;Pohja!$E15,Pohja!P16,0)</f>
        <v>0</v>
      </c>
      <c r="U15" s="21">
        <f>IF(Pohja!Q15&lt;Pohja!$E15,Pohja!Q16,0)</f>
        <v>0</v>
      </c>
      <c r="V15" s="21">
        <f>IF(Pohja!R15&lt;Pohja!$E15,Pohja!R16,0)</f>
        <v>0</v>
      </c>
      <c r="W15" s="21">
        <f>IF(Pohja!S15&lt;Pohja!$E15,Pohja!S16,0)</f>
        <v>0</v>
      </c>
      <c r="X15" s="21">
        <f>IF(Pohja!T15&lt;Pohja!$E15,Pohja!T16,0)</f>
        <v>0</v>
      </c>
      <c r="Y15" s="21">
        <f>IF(Pohja!U15&lt;Pohja!$E15,Pohja!U16,0)</f>
        <v>0</v>
      </c>
      <c r="Z15" s="21">
        <f>IF(Pohja!V15&lt;Pohja!$E15,Pohja!V16,0)</f>
        <v>0</v>
      </c>
      <c r="AA15" s="21">
        <f>IF(Pohja!W15&lt;Pohja!$E15,Pohja!W16,0)</f>
        <v>0</v>
      </c>
      <c r="AB15" s="21">
        <f>IF(Pohja!X15&lt;Pohja!$E15,Pohja!X16,0)</f>
        <v>0</v>
      </c>
      <c r="AC15" s="21">
        <f>IF(Pohja!Y15&lt;Pohja!$E15,Pohja!Y16,0)</f>
        <v>0</v>
      </c>
      <c r="AD15" s="21">
        <f>IF(Pohja!Z15&lt;Pohja!$E15,Pohja!Z16,0)</f>
        <v>0</v>
      </c>
      <c r="AE15" s="21">
        <f>IF(Pohja!AA15&lt;Pohja!$E15,Pohja!AA16,0)</f>
        <v>0</v>
      </c>
      <c r="AF15" s="21">
        <f>IF(Pohja!AB15&lt;Pohja!$E15,Pohja!AB16,0)</f>
        <v>0</v>
      </c>
      <c r="AG15" s="21">
        <f>IF(Pohja!AC15&lt;Pohja!$E15,Pohja!AC16,0)</f>
        <v>0</v>
      </c>
      <c r="AH15" s="21">
        <f>IF(Pohja!AD15&lt;Pohja!$E15,Pohja!AD16,0)</f>
        <v>0</v>
      </c>
      <c r="AI15" s="21">
        <f>IF(Pohja!AE15&lt;Pohja!$E15,Pohja!AE16,0)</f>
        <v>0</v>
      </c>
      <c r="AJ15" s="21">
        <f>IF(Pohja!AF15&lt;Pohja!$E15,Pohja!AF16,0)</f>
        <v>0</v>
      </c>
      <c r="AK15" s="21">
        <f>IF(Pohja!AG15&lt;Pohja!$E15,Pohja!AG16,0)</f>
        <v>0</v>
      </c>
      <c r="AL15" s="21">
        <f>IF(Pohja!AH15&lt;Pohja!$E15,Pohja!AH16,0)</f>
        <v>0</v>
      </c>
      <c r="AM15" s="21">
        <f>IF(Pohja!AI15&lt;Pohja!$E15,Pohja!AI16,0)</f>
        <v>0</v>
      </c>
      <c r="AN15" s="21">
        <f>IF(Pohja!AJ15&lt;Pohja!$E15,Pohja!AJ16,0)</f>
        <v>0</v>
      </c>
      <c r="AO15" s="21">
        <f>IF(Pohja!AK15&lt;Pohja!$E15,Pohja!AK16,0)</f>
        <v>0</v>
      </c>
      <c r="AP15" s="21">
        <f>IF(Pohja!AL15&lt;Pohja!$E15,Pohja!AL16,0)</f>
        <v>0</v>
      </c>
      <c r="AQ15" s="21">
        <f>IF(Pohja!AM15&lt;Pohja!$E15,Pohja!AM16,0)</f>
        <v>0</v>
      </c>
      <c r="AR15" s="21">
        <f>IF(Pohja!AN15&lt;Pohja!$E15,Pohja!AN16,0)</f>
        <v>0</v>
      </c>
      <c r="AS15" s="21">
        <f>IF(Pohja!AO15&lt;Pohja!$E15,Pohja!AO16,0)</f>
        <v>0</v>
      </c>
      <c r="AT15" s="21">
        <f>IF(Pohja!AP15&lt;Pohja!$E15,Pohja!AP16,0)</f>
        <v>0</v>
      </c>
      <c r="AU15" s="21">
        <f>IF(Pohja!AQ15&lt;Pohja!$E15,Pohja!AQ16,0)</f>
        <v>0</v>
      </c>
      <c r="AV15" s="21">
        <f>IF(Pohja!AR15&lt;Pohja!$E15,Pohja!AR16,0)</f>
        <v>0</v>
      </c>
      <c r="AW15" s="21">
        <f>IF(Pohja!AS15&lt;Pohja!$E15,Pohja!AS16,0)</f>
        <v>0</v>
      </c>
      <c r="AX15" s="21">
        <f>IF(Pohja!AT15&lt;Pohja!$E15,Pohja!AT16,0)</f>
        <v>0</v>
      </c>
      <c r="AY15" s="21">
        <f>IF(Pohja!AU15&lt;Pohja!$E15,Pohja!AU16,0)</f>
        <v>0</v>
      </c>
      <c r="AZ15" s="21">
        <f>IF(Pohja!AV15&lt;Pohja!$E15,Pohja!AV16,0)</f>
        <v>0</v>
      </c>
      <c r="BB15" s="21">
        <f>IF(Pohja!F15=Pohja!$E15,Pohja!F16,0)</f>
        <v>0</v>
      </c>
      <c r="BC15" s="21">
        <f>IF(Pohja!G15=Pohja!$E15,Pohja!G16,0)</f>
        <v>0</v>
      </c>
      <c r="BD15" s="21">
        <f>IF(Pohja!H15=Pohja!$E15,Pohja!H16,0)</f>
        <v>0</v>
      </c>
      <c r="BE15" s="21">
        <f>IF(Pohja!I15=Pohja!$E15,Pohja!I16,0)</f>
        <v>0</v>
      </c>
      <c r="BF15" s="21">
        <f>IF(Pohja!J15=Pohja!$E15,Pohja!J16,0)</f>
        <v>0</v>
      </c>
      <c r="BG15" s="21">
        <f>IF(Pohja!K15=Pohja!$E15,Pohja!K16,0)</f>
        <v>0</v>
      </c>
      <c r="BH15" s="21">
        <f>IF(Pohja!L15=Pohja!$E15,Pohja!L16,0)</f>
        <v>0</v>
      </c>
      <c r="BI15" s="21">
        <f>IF(Pohja!M15=Pohja!$E15,Pohja!M16,0)</f>
        <v>0</v>
      </c>
      <c r="BJ15" s="21">
        <f>IF(Pohja!N15=Pohja!$E15,Pohja!N16,0)</f>
        <v>0</v>
      </c>
      <c r="BK15" s="21">
        <f>IF(Pohja!O15=Pohja!$E15,Pohja!O16,0)</f>
        <v>0</v>
      </c>
      <c r="BL15" s="21">
        <f>IF(Pohja!P15=Pohja!$E15,Pohja!P16,0)</f>
        <v>0</v>
      </c>
      <c r="BM15" s="21">
        <f>IF(Pohja!Q15=Pohja!$E15,Pohja!Q16,0)</f>
        <v>0</v>
      </c>
      <c r="BN15" s="21">
        <f>IF(Pohja!R15=Pohja!$E15,Pohja!R16,0)</f>
        <v>0</v>
      </c>
      <c r="BO15" s="21">
        <f>IF(Pohja!S15=Pohja!$E15,Pohja!S16,0)</f>
        <v>0</v>
      </c>
      <c r="BP15" s="21">
        <f>IF(Pohja!T15=Pohja!$E15,Pohja!T16,0)</f>
        <v>0</v>
      </c>
      <c r="BQ15" s="21">
        <f>IF(Pohja!U15=Pohja!$E15,Pohja!U16,0)</f>
        <v>0</v>
      </c>
      <c r="BR15" s="21">
        <f>IF(Pohja!V15=Pohja!$E15,Pohja!V16,0)</f>
        <v>0</v>
      </c>
      <c r="BS15" s="21">
        <f>IF(Pohja!W15=Pohja!$E15,Pohja!W16,0)</f>
        <v>0</v>
      </c>
      <c r="BT15" s="21">
        <f>IF(Pohja!X15=Pohja!$E15,Pohja!X16,0)</f>
        <v>0</v>
      </c>
      <c r="BU15" s="21">
        <f>IF(Pohja!Y15=Pohja!$E15,Pohja!Y16,0)</f>
        <v>0</v>
      </c>
      <c r="BV15" s="21">
        <f>IF(Pohja!Z15=Pohja!$E15,Pohja!Z16,0)</f>
        <v>0</v>
      </c>
      <c r="BW15" s="21">
        <f>IF(Pohja!AA15=Pohja!$E15,Pohja!AA16,0)</f>
        <v>0</v>
      </c>
      <c r="BX15" s="21">
        <f>IF(Pohja!AB15=Pohja!$E15,Pohja!AB16,0)</f>
        <v>0</v>
      </c>
      <c r="BY15" s="21">
        <f>IF(Pohja!AC15=Pohja!$E15,Pohja!AC16,0)</f>
        <v>0</v>
      </c>
      <c r="BZ15" s="21">
        <f>IF(Pohja!AD15=Pohja!$E15,Pohja!AD16,0)</f>
        <v>0</v>
      </c>
      <c r="CA15" s="21">
        <f>IF(Pohja!AE15=Pohja!$E15,Pohja!AE16,0)</f>
        <v>0</v>
      </c>
      <c r="CB15" s="21">
        <f>IF(Pohja!AF15=Pohja!$E15,Pohja!AF16,0)</f>
        <v>0</v>
      </c>
      <c r="CC15" s="21">
        <f>IF(Pohja!AG15=Pohja!$E15,Pohja!AG16,0)</f>
        <v>0</v>
      </c>
      <c r="CD15" s="21">
        <f>IF(Pohja!AH15=Pohja!$E15,Pohja!AH16,0)</f>
        <v>0</v>
      </c>
      <c r="CE15" s="21">
        <f>IF(Pohja!AI15=Pohja!$E15,Pohja!AI16,0)</f>
        <v>0</v>
      </c>
      <c r="CF15" s="21">
        <f>IF(Pohja!AJ15=Pohja!$E15,Pohja!AJ16,0)</f>
        <v>0</v>
      </c>
      <c r="CG15" s="21">
        <f>IF(Pohja!AK15=Pohja!$E15,Pohja!AK16,0)</f>
        <v>0</v>
      </c>
      <c r="CH15" s="21">
        <f>IF(Pohja!AL15=Pohja!$E15,Pohja!AL16,0)</f>
        <v>0</v>
      </c>
      <c r="CI15" s="21">
        <f>IF(Pohja!AM15=Pohja!$E15,Pohja!AM16,0)</f>
        <v>0</v>
      </c>
      <c r="CJ15" s="21">
        <f>IF(Pohja!AN15=Pohja!$E15,Pohja!AN16,0)</f>
        <v>0</v>
      </c>
      <c r="CK15" s="21">
        <f>IF(Pohja!AO15=Pohja!$E15,Pohja!AO16,0)</f>
        <v>0</v>
      </c>
      <c r="CL15" s="21">
        <f>IF(Pohja!AP15=Pohja!$E15,Pohja!AP16,0)</f>
        <v>0</v>
      </c>
      <c r="CM15" s="21">
        <f>IF(Pohja!AQ15=Pohja!$E15,Pohja!AQ16,0)</f>
        <v>0</v>
      </c>
      <c r="CN15" s="21">
        <f>IF(Pohja!AR15=Pohja!$E15,Pohja!AR16,0)</f>
        <v>0</v>
      </c>
      <c r="CO15" s="21">
        <f>IF(Pohja!AS15=Pohja!$E15,Pohja!AS16,0)</f>
        <v>0</v>
      </c>
      <c r="CP15" s="21">
        <f>IF(Pohja!AT15=Pohja!$E15,Pohja!AT16,0)</f>
        <v>0</v>
      </c>
      <c r="CQ15" s="21">
        <f>IF(Pohja!AU15=Pohja!$E15,Pohja!AU16,0)</f>
        <v>0</v>
      </c>
      <c r="CR15" s="21">
        <f>IF(Pohja!AV15=Pohja!$E15,Pohja!AV16,0)</f>
        <v>0</v>
      </c>
    </row>
    <row r="17" spans="2:96" ht="12.75">
      <c r="B17" s="21">
        <f>COUNTIF(J17:AZ17,"&gt;0")</f>
        <v>0</v>
      </c>
      <c r="C17" s="21">
        <f>IF($B17=0,LARGE($BB17:$CR17,1)+LARGE($BB17:$CR17,2)+LARGE($BB17:$CR17,3)+LARGE($BB17:$CR17,4)+LARGE($BB17:$CR17,5),0)</f>
        <v>0</v>
      </c>
      <c r="D17" s="21">
        <f>IF($B17=1,SUM($J17:$AZ17)+LARGE($BB17:$CR17,1)+LARGE($BB17:$CR17,2)+LARGE($BB17:$CR17,3)+LARGE($BB17:$CR17,4),0)</f>
        <v>0</v>
      </c>
      <c r="E17" s="21">
        <f>IF($B17=2,SUM($J17:$AZ17)+LARGE($BB17:$CR17,1)+LARGE($BB17:$CR17,2)+LARGE($BB17:$CR17,3),0)</f>
        <v>0</v>
      </c>
      <c r="F17" s="21">
        <f>IF($B17=3,SUM($J17:$AZ17)+LARGE($BB17:$CR17,1)+LARGE($BB17:$CR17,2),0)</f>
        <v>0</v>
      </c>
      <c r="G17" s="21">
        <f>IF($B17=4,SUM($J17:$AZ17)+LARGE($BB17:$CR17,1),0)</f>
        <v>0</v>
      </c>
      <c r="H17" s="21">
        <f>IF($B17=5,SUM($J17:$AZ17),0)</f>
        <v>0</v>
      </c>
      <c r="J17" s="21">
        <f>IF(Pohja!F17&lt;Pohja!$E17,Pohja!F18,0)</f>
        <v>0</v>
      </c>
      <c r="K17" s="21">
        <f>IF(Pohja!G17&lt;Pohja!$E17,Pohja!G18,0)</f>
        <v>0</v>
      </c>
      <c r="L17" s="21">
        <f>IF(Pohja!H17&lt;Pohja!$E17,Pohja!H18,0)</f>
        <v>0</v>
      </c>
      <c r="M17" s="21">
        <f>IF(Pohja!I17&lt;Pohja!$E17,Pohja!I18,0)</f>
        <v>0</v>
      </c>
      <c r="N17" s="21">
        <f>IF(Pohja!J17&lt;Pohja!$E17,Pohja!J18,0)</f>
        <v>0</v>
      </c>
      <c r="O17" s="21">
        <f>IF(Pohja!K17&lt;Pohja!$E17,Pohja!K18,0)</f>
        <v>0</v>
      </c>
      <c r="P17" s="21">
        <f>IF(Pohja!L17&lt;Pohja!$E17,Pohja!L18,0)</f>
        <v>0</v>
      </c>
      <c r="Q17" s="21">
        <f>IF(Pohja!M17&lt;Pohja!$E17,Pohja!M18,0)</f>
        <v>0</v>
      </c>
      <c r="R17" s="21">
        <f>IF(Pohja!N17&lt;Pohja!$E17,Pohja!N18,0)</f>
        <v>0</v>
      </c>
      <c r="S17" s="21">
        <f>IF(Pohja!O17&lt;Pohja!$E17,Pohja!O18,0)</f>
        <v>0</v>
      </c>
      <c r="T17" s="21">
        <f>IF(Pohja!P17&lt;Pohja!$E17,Pohja!P18,0)</f>
        <v>0</v>
      </c>
      <c r="U17" s="21">
        <f>IF(Pohja!Q17&lt;Pohja!$E17,Pohja!Q18,0)</f>
        <v>0</v>
      </c>
      <c r="V17" s="21">
        <f>IF(Pohja!R17&lt;Pohja!$E17,Pohja!R18,0)</f>
        <v>0</v>
      </c>
      <c r="W17" s="21">
        <f>IF(Pohja!S17&lt;Pohja!$E17,Pohja!S18,0)</f>
        <v>0</v>
      </c>
      <c r="X17" s="21">
        <f>IF(Pohja!T17&lt;Pohja!$E17,Pohja!T18,0)</f>
        <v>0</v>
      </c>
      <c r="Y17" s="21">
        <f>IF(Pohja!U17&lt;Pohja!$E17,Pohja!U18,0)</f>
        <v>0</v>
      </c>
      <c r="Z17" s="21">
        <f>IF(Pohja!V17&lt;Pohja!$E17,Pohja!V18,0)</f>
        <v>0</v>
      </c>
      <c r="AA17" s="21">
        <f>IF(Pohja!W17&lt;Pohja!$E17,Pohja!W18,0)</f>
        <v>0</v>
      </c>
      <c r="AB17" s="21">
        <f>IF(Pohja!X17&lt;Pohja!$E17,Pohja!X18,0)</f>
        <v>0</v>
      </c>
      <c r="AC17" s="21">
        <f>IF(Pohja!Y17&lt;Pohja!$E17,Pohja!Y18,0)</f>
        <v>0</v>
      </c>
      <c r="AD17" s="21">
        <f>IF(Pohja!Z17&lt;Pohja!$E17,Pohja!Z18,0)</f>
        <v>0</v>
      </c>
      <c r="AE17" s="21">
        <f>IF(Pohja!AA17&lt;Pohja!$E17,Pohja!AA18,0)</f>
        <v>0</v>
      </c>
      <c r="AF17" s="21">
        <f>IF(Pohja!AB17&lt;Pohja!$E17,Pohja!AB18,0)</f>
        <v>0</v>
      </c>
      <c r="AG17" s="21">
        <f>IF(Pohja!AC17&lt;Pohja!$E17,Pohja!AC18,0)</f>
        <v>0</v>
      </c>
      <c r="AH17" s="21">
        <f>IF(Pohja!AD17&lt;Pohja!$E17,Pohja!AD18,0)</f>
        <v>0</v>
      </c>
      <c r="AI17" s="21">
        <f>IF(Pohja!AE17&lt;Pohja!$E17,Pohja!AE18,0)</f>
        <v>0</v>
      </c>
      <c r="AJ17" s="21">
        <f>IF(Pohja!AF17&lt;Pohja!$E17,Pohja!AF18,0)</f>
        <v>0</v>
      </c>
      <c r="AK17" s="21">
        <f>IF(Pohja!AG17&lt;Pohja!$E17,Pohja!AG18,0)</f>
        <v>0</v>
      </c>
      <c r="AL17" s="21">
        <f>IF(Pohja!AH17&lt;Pohja!$E17,Pohja!AH18,0)</f>
        <v>0</v>
      </c>
      <c r="AM17" s="21">
        <f>IF(Pohja!AI17&lt;Pohja!$E17,Pohja!AI18,0)</f>
        <v>0</v>
      </c>
      <c r="AN17" s="21">
        <f>IF(Pohja!AJ17&lt;Pohja!$E17,Pohja!AJ18,0)</f>
        <v>0</v>
      </c>
      <c r="AO17" s="21">
        <f>IF(Pohja!AK17&lt;Pohja!$E17,Pohja!AK18,0)</f>
        <v>0</v>
      </c>
      <c r="AP17" s="21">
        <f>IF(Pohja!AL17&lt;Pohja!$E17,Pohja!AL18,0)</f>
        <v>0</v>
      </c>
      <c r="AQ17" s="21">
        <f>IF(Pohja!AM17&lt;Pohja!$E17,Pohja!AM18,0)</f>
        <v>0</v>
      </c>
      <c r="AR17" s="21">
        <f>IF(Pohja!AN17&lt;Pohja!$E17,Pohja!AN18,0)</f>
        <v>0</v>
      </c>
      <c r="AS17" s="21">
        <f>IF(Pohja!AO17&lt;Pohja!$E17,Pohja!AO18,0)</f>
        <v>0</v>
      </c>
      <c r="AT17" s="21">
        <f>IF(Pohja!AP17&lt;Pohja!$E17,Pohja!AP18,0)</f>
        <v>0</v>
      </c>
      <c r="AU17" s="21">
        <f>IF(Pohja!AQ17&lt;Pohja!$E17,Pohja!AQ18,0)</f>
        <v>0</v>
      </c>
      <c r="AV17" s="21">
        <f>IF(Pohja!AR17&lt;Pohja!$E17,Pohja!AR18,0)</f>
        <v>0</v>
      </c>
      <c r="AW17" s="21">
        <f>IF(Pohja!AS17&lt;Pohja!$E17,Pohja!AS18,0)</f>
        <v>0</v>
      </c>
      <c r="AX17" s="21">
        <f>IF(Pohja!AT17&lt;Pohja!$E17,Pohja!AT18,0)</f>
        <v>0</v>
      </c>
      <c r="AY17" s="21">
        <f>IF(Pohja!AU17&lt;Pohja!$E17,Pohja!AU18,0)</f>
        <v>0</v>
      </c>
      <c r="AZ17" s="21">
        <f>IF(Pohja!AV17&lt;Pohja!$E17,Pohja!AV18,0)</f>
        <v>0</v>
      </c>
      <c r="BB17" s="21">
        <f>IF(Pohja!F17=Pohja!$E17,Pohja!F18,0)</f>
        <v>0</v>
      </c>
      <c r="BC17" s="21">
        <f>IF(Pohja!G17=Pohja!$E17,Pohja!G18,0)</f>
        <v>0</v>
      </c>
      <c r="BD17" s="21">
        <f>IF(Pohja!H17=Pohja!$E17,Pohja!H18,0)</f>
        <v>0</v>
      </c>
      <c r="BE17" s="21">
        <f>IF(Pohja!I17=Pohja!$E17,Pohja!I18,0)</f>
        <v>0</v>
      </c>
      <c r="BF17" s="21">
        <f>IF(Pohja!J17=Pohja!$E17,Pohja!J18,0)</f>
        <v>0</v>
      </c>
      <c r="BG17" s="21">
        <f>IF(Pohja!K17=Pohja!$E17,Pohja!K18,0)</f>
        <v>0</v>
      </c>
      <c r="BH17" s="21">
        <f>IF(Pohja!L17=Pohja!$E17,Pohja!L18,0)</f>
        <v>0</v>
      </c>
      <c r="BI17" s="21">
        <f>IF(Pohja!M17=Pohja!$E17,Pohja!M18,0)</f>
        <v>0</v>
      </c>
      <c r="BJ17" s="21">
        <f>IF(Pohja!N17=Pohja!$E17,Pohja!N18,0)</f>
        <v>0</v>
      </c>
      <c r="BK17" s="21">
        <f>IF(Pohja!O17=Pohja!$E17,Pohja!O18,0)</f>
        <v>0</v>
      </c>
      <c r="BL17" s="21">
        <f>IF(Pohja!P17=Pohja!$E17,Pohja!P18,0)</f>
        <v>0</v>
      </c>
      <c r="BM17" s="21">
        <f>IF(Pohja!Q17=Pohja!$E17,Pohja!Q18,0)</f>
        <v>0</v>
      </c>
      <c r="BN17" s="21">
        <f>IF(Pohja!R17=Pohja!$E17,Pohja!R18,0)</f>
        <v>0</v>
      </c>
      <c r="BO17" s="21">
        <f>IF(Pohja!S17=Pohja!$E17,Pohja!S18,0)</f>
        <v>0</v>
      </c>
      <c r="BP17" s="21">
        <f>IF(Pohja!T17=Pohja!$E17,Pohja!T18,0)</f>
        <v>0</v>
      </c>
      <c r="BQ17" s="21">
        <f>IF(Pohja!U17=Pohja!$E17,Pohja!U18,0)</f>
        <v>0</v>
      </c>
      <c r="BR17" s="21">
        <f>IF(Pohja!V17=Pohja!$E17,Pohja!V18,0)</f>
        <v>0</v>
      </c>
      <c r="BS17" s="21">
        <f>IF(Pohja!W17=Pohja!$E17,Pohja!W18,0)</f>
        <v>0</v>
      </c>
      <c r="BT17" s="21">
        <f>IF(Pohja!X17=Pohja!$E17,Pohja!X18,0)</f>
        <v>0</v>
      </c>
      <c r="BU17" s="21">
        <f>IF(Pohja!Y17=Pohja!$E17,Pohja!Y18,0)</f>
        <v>0</v>
      </c>
      <c r="BV17" s="21">
        <f>IF(Pohja!Z17=Pohja!$E17,Pohja!Z18,0)</f>
        <v>0</v>
      </c>
      <c r="BW17" s="21">
        <f>IF(Pohja!AA17=Pohja!$E17,Pohja!AA18,0)</f>
        <v>0</v>
      </c>
      <c r="BX17" s="21">
        <f>IF(Pohja!AB17=Pohja!$E17,Pohja!AB18,0)</f>
        <v>0</v>
      </c>
      <c r="BY17" s="21">
        <f>IF(Pohja!AC17=Pohja!$E17,Pohja!AC18,0)</f>
        <v>0</v>
      </c>
      <c r="BZ17" s="21">
        <f>IF(Pohja!AD17=Pohja!$E17,Pohja!AD18,0)</f>
        <v>0</v>
      </c>
      <c r="CA17" s="21">
        <f>IF(Pohja!AE17=Pohja!$E17,Pohja!AE18,0)</f>
        <v>0</v>
      </c>
      <c r="CB17" s="21">
        <f>IF(Pohja!AF17=Pohja!$E17,Pohja!AF18,0)</f>
        <v>0</v>
      </c>
      <c r="CC17" s="21">
        <f>IF(Pohja!AG17=Pohja!$E17,Pohja!AG18,0)</f>
        <v>0</v>
      </c>
      <c r="CD17" s="21">
        <f>IF(Pohja!AH17=Pohja!$E17,Pohja!AH18,0)</f>
        <v>0</v>
      </c>
      <c r="CE17" s="21">
        <f>IF(Pohja!AI17=Pohja!$E17,Pohja!AI18,0)</f>
        <v>0</v>
      </c>
      <c r="CF17" s="21">
        <f>IF(Pohja!AJ17=Pohja!$E17,Pohja!AJ18,0)</f>
        <v>0</v>
      </c>
      <c r="CG17" s="21">
        <f>IF(Pohja!AK17=Pohja!$E17,Pohja!AK18,0)</f>
        <v>0</v>
      </c>
      <c r="CH17" s="21">
        <f>IF(Pohja!AL17=Pohja!$E17,Pohja!AL18,0)</f>
        <v>0</v>
      </c>
      <c r="CI17" s="21">
        <f>IF(Pohja!AM17=Pohja!$E17,Pohja!AM18,0)</f>
        <v>0</v>
      </c>
      <c r="CJ17" s="21">
        <f>IF(Pohja!AN17=Pohja!$E17,Pohja!AN18,0)</f>
        <v>0</v>
      </c>
      <c r="CK17" s="21">
        <f>IF(Pohja!AO17=Pohja!$E17,Pohja!AO18,0)</f>
        <v>0</v>
      </c>
      <c r="CL17" s="21">
        <f>IF(Pohja!AP17=Pohja!$E17,Pohja!AP18,0)</f>
        <v>0</v>
      </c>
      <c r="CM17" s="21">
        <f>IF(Pohja!AQ17=Pohja!$E17,Pohja!AQ18,0)</f>
        <v>0</v>
      </c>
      <c r="CN17" s="21">
        <f>IF(Pohja!AR17=Pohja!$E17,Pohja!AR18,0)</f>
        <v>0</v>
      </c>
      <c r="CO17" s="21">
        <f>IF(Pohja!AS17=Pohja!$E17,Pohja!AS18,0)</f>
        <v>0</v>
      </c>
      <c r="CP17" s="21">
        <f>IF(Pohja!AT17=Pohja!$E17,Pohja!AT18,0)</f>
        <v>0</v>
      </c>
      <c r="CQ17" s="21">
        <f>IF(Pohja!AU17=Pohja!$E17,Pohja!AU18,0)</f>
        <v>0</v>
      </c>
      <c r="CR17" s="21">
        <f>IF(Pohja!AV17=Pohja!$E17,Pohja!AV18,0)</f>
        <v>0</v>
      </c>
    </row>
    <row r="19" spans="2:96" ht="12.75">
      <c r="B19" s="21">
        <f>COUNTIF(J19:AZ19,"&gt;0")</f>
        <v>0</v>
      </c>
      <c r="C19" s="21">
        <f>IF($B19=0,LARGE($BB19:$CR19,1)+LARGE($BB19:$CR19,2)+LARGE($BB19:$CR19,3)+LARGE($BB19:$CR19,4)+LARGE($BB19:$CR19,5),0)</f>
        <v>0</v>
      </c>
      <c r="D19" s="21">
        <f>IF($B19=1,SUM($J19:$AZ19)+LARGE($BB19:$CR19,1)+LARGE($BB19:$CR19,2)+LARGE($BB19:$CR19,3)+LARGE($BB19:$CR19,4),0)</f>
        <v>0</v>
      </c>
      <c r="E19" s="21">
        <f>IF($B19=2,SUM($J19:$AZ19)+LARGE($BB19:$CR19,1)+LARGE($BB19:$CR19,2)+LARGE($BB19:$CR19,3),0)</f>
        <v>0</v>
      </c>
      <c r="F19" s="21">
        <f>IF($B19=3,SUM($J19:$AZ19)+LARGE($BB19:$CR19,1)+LARGE($BB19:$CR19,2),0)</f>
        <v>0</v>
      </c>
      <c r="G19" s="21">
        <f>IF($B19=4,SUM($J19:$AZ19)+LARGE($BB19:$CR19,1),0)</f>
        <v>0</v>
      </c>
      <c r="H19" s="21">
        <f>IF($B19=5,SUM($J19:$AZ19),0)</f>
        <v>0</v>
      </c>
      <c r="J19" s="21">
        <f>IF(Pohja!F19&lt;Pohja!$E19,Pohja!F20,0)</f>
        <v>0</v>
      </c>
      <c r="K19" s="21">
        <f>IF(Pohja!G19&lt;Pohja!$E19,Pohja!G20,0)</f>
        <v>0</v>
      </c>
      <c r="L19" s="21">
        <f>IF(Pohja!H19&lt;Pohja!$E19,Pohja!H20,0)</f>
        <v>0</v>
      </c>
      <c r="M19" s="21">
        <f>IF(Pohja!I19&lt;Pohja!$E19,Pohja!I20,0)</f>
        <v>0</v>
      </c>
      <c r="N19" s="21">
        <f>IF(Pohja!J19&lt;Pohja!$E19,Pohja!J20,0)</f>
        <v>0</v>
      </c>
      <c r="O19" s="21">
        <f>IF(Pohja!K19&lt;Pohja!$E19,Pohja!K20,0)</f>
        <v>0</v>
      </c>
      <c r="P19" s="21">
        <f>IF(Pohja!L19&lt;Pohja!$E19,Pohja!L20,0)</f>
        <v>0</v>
      </c>
      <c r="Q19" s="21">
        <f>IF(Pohja!M19&lt;Pohja!$E19,Pohja!M20,0)</f>
        <v>0</v>
      </c>
      <c r="R19" s="21">
        <f>IF(Pohja!N19&lt;Pohja!$E19,Pohja!N20,0)</f>
        <v>0</v>
      </c>
      <c r="S19" s="21">
        <f>IF(Pohja!O19&lt;Pohja!$E19,Pohja!O20,0)</f>
        <v>0</v>
      </c>
      <c r="T19" s="21">
        <f>IF(Pohja!P19&lt;Pohja!$E19,Pohja!P20,0)</f>
        <v>0</v>
      </c>
      <c r="U19" s="21">
        <f>IF(Pohja!Q19&lt;Pohja!$E19,Pohja!Q20,0)</f>
        <v>0</v>
      </c>
      <c r="V19" s="21">
        <f>IF(Pohja!R19&lt;Pohja!$E19,Pohja!R20,0)</f>
        <v>0</v>
      </c>
      <c r="W19" s="21">
        <f>IF(Pohja!S19&lt;Pohja!$E19,Pohja!S20,0)</f>
        <v>0</v>
      </c>
      <c r="X19" s="21">
        <f>IF(Pohja!T19&lt;Pohja!$E19,Pohja!T20,0)</f>
        <v>0</v>
      </c>
      <c r="Y19" s="21">
        <f>IF(Pohja!U19&lt;Pohja!$E19,Pohja!U20,0)</f>
        <v>0</v>
      </c>
      <c r="Z19" s="21">
        <f>IF(Pohja!V19&lt;Pohja!$E19,Pohja!V20,0)</f>
        <v>0</v>
      </c>
      <c r="AA19" s="21">
        <f>IF(Pohja!W19&lt;Pohja!$E19,Pohja!W20,0)</f>
        <v>0</v>
      </c>
      <c r="AB19" s="21">
        <f>IF(Pohja!X19&lt;Pohja!$E19,Pohja!X20,0)</f>
        <v>0</v>
      </c>
      <c r="AC19" s="21">
        <f>IF(Pohja!Y19&lt;Pohja!$E19,Pohja!Y20,0)</f>
        <v>0</v>
      </c>
      <c r="AD19" s="21">
        <f>IF(Pohja!Z19&lt;Pohja!$E19,Pohja!Z20,0)</f>
        <v>0</v>
      </c>
      <c r="AE19" s="21">
        <f>IF(Pohja!AA19&lt;Pohja!$E19,Pohja!AA20,0)</f>
        <v>0</v>
      </c>
      <c r="AF19" s="21">
        <f>IF(Pohja!AB19&lt;Pohja!$E19,Pohja!AB20,0)</f>
        <v>0</v>
      </c>
      <c r="AG19" s="21">
        <f>IF(Pohja!AC19&lt;Pohja!$E19,Pohja!AC20,0)</f>
        <v>0</v>
      </c>
      <c r="AH19" s="21">
        <f>IF(Pohja!AD19&lt;Pohja!$E19,Pohja!AD20,0)</f>
        <v>0</v>
      </c>
      <c r="AI19" s="21">
        <f>IF(Pohja!AE19&lt;Pohja!$E19,Pohja!AE20,0)</f>
        <v>0</v>
      </c>
      <c r="AJ19" s="21">
        <f>IF(Pohja!AF19&lt;Pohja!$E19,Pohja!AF20,0)</f>
        <v>0</v>
      </c>
      <c r="AK19" s="21">
        <f>IF(Pohja!AG19&lt;Pohja!$E19,Pohja!AG20,0)</f>
        <v>0</v>
      </c>
      <c r="AL19" s="21">
        <f>IF(Pohja!AH19&lt;Pohja!$E19,Pohja!AH20,0)</f>
        <v>0</v>
      </c>
      <c r="AM19" s="21">
        <f>IF(Pohja!AI19&lt;Pohja!$E19,Pohja!AI20,0)</f>
        <v>0</v>
      </c>
      <c r="AN19" s="21">
        <f>IF(Pohja!AJ19&lt;Pohja!$E19,Pohja!AJ20,0)</f>
        <v>0</v>
      </c>
      <c r="AO19" s="21">
        <f>IF(Pohja!AK19&lt;Pohja!$E19,Pohja!AK20,0)</f>
        <v>0</v>
      </c>
      <c r="AP19" s="21">
        <f>IF(Pohja!AL19&lt;Pohja!$E19,Pohja!AL20,0)</f>
        <v>0</v>
      </c>
      <c r="AQ19" s="21">
        <f>IF(Pohja!AM19&lt;Pohja!$E19,Pohja!AM20,0)</f>
        <v>0</v>
      </c>
      <c r="AR19" s="21">
        <f>IF(Pohja!AN19&lt;Pohja!$E19,Pohja!AN20,0)</f>
        <v>0</v>
      </c>
      <c r="AS19" s="21">
        <f>IF(Pohja!AO19&lt;Pohja!$E19,Pohja!AO20,0)</f>
        <v>0</v>
      </c>
      <c r="AT19" s="21">
        <f>IF(Pohja!AP19&lt;Pohja!$E19,Pohja!AP20,0)</f>
        <v>0</v>
      </c>
      <c r="AU19" s="21">
        <f>IF(Pohja!AQ19&lt;Pohja!$E19,Pohja!AQ20,0)</f>
        <v>0</v>
      </c>
      <c r="AV19" s="21">
        <f>IF(Pohja!AR19&lt;Pohja!$E19,Pohja!AR20,0)</f>
        <v>0</v>
      </c>
      <c r="AW19" s="21">
        <f>IF(Pohja!AS19&lt;Pohja!$E19,Pohja!AS20,0)</f>
        <v>0</v>
      </c>
      <c r="AX19" s="21">
        <f>IF(Pohja!AT19&lt;Pohja!$E19,Pohja!AT20,0)</f>
        <v>0</v>
      </c>
      <c r="AY19" s="21">
        <f>IF(Pohja!AU19&lt;Pohja!$E19,Pohja!AU20,0)</f>
        <v>0</v>
      </c>
      <c r="AZ19" s="21">
        <f>IF(Pohja!AV19&lt;Pohja!$E19,Pohja!AV20,0)</f>
        <v>0</v>
      </c>
      <c r="BB19" s="21">
        <f>IF(Pohja!F19=Pohja!$E19,Pohja!F20,0)</f>
        <v>0</v>
      </c>
      <c r="BC19" s="21">
        <f>IF(Pohja!G19=Pohja!$E19,Pohja!G20,0)</f>
        <v>0</v>
      </c>
      <c r="BD19" s="21">
        <f>IF(Pohja!H19=Pohja!$E19,Pohja!H20,0)</f>
        <v>0</v>
      </c>
      <c r="BE19" s="21">
        <f>IF(Pohja!I19=Pohja!$E19,Pohja!I20,0)</f>
        <v>0</v>
      </c>
      <c r="BF19" s="21">
        <f>IF(Pohja!J19=Pohja!$E19,Pohja!J20,0)</f>
        <v>0</v>
      </c>
      <c r="BG19" s="21">
        <f>IF(Pohja!K19=Pohja!$E19,Pohja!K20,0)</f>
        <v>0</v>
      </c>
      <c r="BH19" s="21">
        <f>IF(Pohja!L19=Pohja!$E19,Pohja!L20,0)</f>
        <v>0</v>
      </c>
      <c r="BI19" s="21">
        <f>IF(Pohja!M19=Pohja!$E19,Pohja!M20,0)</f>
        <v>0</v>
      </c>
      <c r="BJ19" s="21">
        <f>IF(Pohja!N19=Pohja!$E19,Pohja!N20,0)</f>
        <v>0</v>
      </c>
      <c r="BK19" s="21">
        <f>IF(Pohja!O19=Pohja!$E19,Pohja!O20,0)</f>
        <v>0</v>
      </c>
      <c r="BL19" s="21">
        <f>IF(Pohja!P19=Pohja!$E19,Pohja!P20,0)</f>
        <v>0</v>
      </c>
      <c r="BM19" s="21">
        <f>IF(Pohja!Q19=Pohja!$E19,Pohja!Q20,0)</f>
        <v>0</v>
      </c>
      <c r="BN19" s="21">
        <f>IF(Pohja!R19=Pohja!$E19,Pohja!R20,0)</f>
        <v>0</v>
      </c>
      <c r="BO19" s="21">
        <f>IF(Pohja!S19=Pohja!$E19,Pohja!S20,0)</f>
        <v>0</v>
      </c>
      <c r="BP19" s="21">
        <f>IF(Pohja!T19=Pohja!$E19,Pohja!T20,0)</f>
        <v>0</v>
      </c>
      <c r="BQ19" s="21">
        <f>IF(Pohja!U19=Pohja!$E19,Pohja!U20,0)</f>
        <v>0</v>
      </c>
      <c r="BR19" s="21">
        <f>IF(Pohja!V19=Pohja!$E19,Pohja!V20,0)</f>
        <v>0</v>
      </c>
      <c r="BS19" s="21">
        <f>IF(Pohja!W19=Pohja!$E19,Pohja!W20,0)</f>
        <v>0</v>
      </c>
      <c r="BT19" s="21">
        <f>IF(Pohja!X19=Pohja!$E19,Pohja!X20,0)</f>
        <v>0</v>
      </c>
      <c r="BU19" s="21">
        <f>IF(Pohja!Y19=Pohja!$E19,Pohja!Y20,0)</f>
        <v>0</v>
      </c>
      <c r="BV19" s="21">
        <f>IF(Pohja!Z19=Pohja!$E19,Pohja!Z20,0)</f>
        <v>0</v>
      </c>
      <c r="BW19" s="21">
        <f>IF(Pohja!AA19=Pohja!$E19,Pohja!AA20,0)</f>
        <v>0</v>
      </c>
      <c r="BX19" s="21">
        <f>IF(Pohja!AB19=Pohja!$E19,Pohja!AB20,0)</f>
        <v>0</v>
      </c>
      <c r="BY19" s="21">
        <f>IF(Pohja!AC19=Pohja!$E19,Pohja!AC20,0)</f>
        <v>0</v>
      </c>
      <c r="BZ19" s="21">
        <f>IF(Pohja!AD19=Pohja!$E19,Pohja!AD20,0)</f>
        <v>0</v>
      </c>
      <c r="CA19" s="21">
        <f>IF(Pohja!AE19=Pohja!$E19,Pohja!AE20,0)</f>
        <v>0</v>
      </c>
      <c r="CB19" s="21">
        <f>IF(Pohja!AF19=Pohja!$E19,Pohja!AF20,0)</f>
        <v>0</v>
      </c>
      <c r="CC19" s="21">
        <f>IF(Pohja!AG19=Pohja!$E19,Pohja!AG20,0)</f>
        <v>0</v>
      </c>
      <c r="CD19" s="21">
        <f>IF(Pohja!AH19=Pohja!$E19,Pohja!AH20,0)</f>
        <v>0</v>
      </c>
      <c r="CE19" s="21">
        <f>IF(Pohja!AI19=Pohja!$E19,Pohja!AI20,0)</f>
        <v>0</v>
      </c>
      <c r="CF19" s="21">
        <f>IF(Pohja!AJ19=Pohja!$E19,Pohja!AJ20,0)</f>
        <v>0</v>
      </c>
      <c r="CG19" s="21">
        <f>IF(Pohja!AK19=Pohja!$E19,Pohja!AK20,0)</f>
        <v>0</v>
      </c>
      <c r="CH19" s="21">
        <f>IF(Pohja!AL19=Pohja!$E19,Pohja!AL20,0)</f>
        <v>0</v>
      </c>
      <c r="CI19" s="21">
        <f>IF(Pohja!AM19=Pohja!$E19,Pohja!AM20,0)</f>
        <v>0</v>
      </c>
      <c r="CJ19" s="21">
        <f>IF(Pohja!AN19=Pohja!$E19,Pohja!AN20,0)</f>
        <v>0</v>
      </c>
      <c r="CK19" s="21">
        <f>IF(Pohja!AO19=Pohja!$E19,Pohja!AO20,0)</f>
        <v>0</v>
      </c>
      <c r="CL19" s="21">
        <f>IF(Pohja!AP19=Pohja!$E19,Pohja!AP20,0)</f>
        <v>0</v>
      </c>
      <c r="CM19" s="21">
        <f>IF(Pohja!AQ19=Pohja!$E19,Pohja!AQ20,0)</f>
        <v>0</v>
      </c>
      <c r="CN19" s="21">
        <f>IF(Pohja!AR19=Pohja!$E19,Pohja!AR20,0)</f>
        <v>0</v>
      </c>
      <c r="CO19" s="21">
        <f>IF(Pohja!AS19=Pohja!$E19,Pohja!AS20,0)</f>
        <v>0</v>
      </c>
      <c r="CP19" s="21">
        <f>IF(Pohja!AT19=Pohja!$E19,Pohja!AT20,0)</f>
        <v>0</v>
      </c>
      <c r="CQ19" s="21">
        <f>IF(Pohja!AU19=Pohja!$E19,Pohja!AU20,0)</f>
        <v>0</v>
      </c>
      <c r="CR19" s="21">
        <f>IF(Pohja!AV19=Pohja!$E19,Pohja!AV20,0)</f>
        <v>0</v>
      </c>
    </row>
    <row r="21" spans="2:96" ht="12.75">
      <c r="B21" s="21">
        <f>COUNTIF(J21:AZ21,"&gt;0")</f>
        <v>0</v>
      </c>
      <c r="C21" s="21">
        <f>IF($B21=0,LARGE($BB21:$CR21,1)+LARGE($BB21:$CR21,2)+LARGE($BB21:$CR21,3)+LARGE($BB21:$CR21,4)+LARGE($BB21:$CR21,5),0)</f>
        <v>0</v>
      </c>
      <c r="D21" s="21">
        <f>IF($B21=1,SUM($J21:$AZ21)+LARGE($BB21:$CR21,1)+LARGE($BB21:$CR21,2)+LARGE($BB21:$CR21,3)+LARGE($BB21:$CR21,4),0)</f>
        <v>0</v>
      </c>
      <c r="E21" s="21">
        <f>IF($B21=2,SUM($J21:$AZ21)+LARGE($BB21:$CR21,1)+LARGE($BB21:$CR21,2)+LARGE($BB21:$CR21,3),0)</f>
        <v>0</v>
      </c>
      <c r="F21" s="21">
        <f>IF($B21=3,SUM($J21:$AZ21)+LARGE($BB21:$CR21,1)+LARGE($BB21:$CR21,2),0)</f>
        <v>0</v>
      </c>
      <c r="G21" s="21">
        <f>IF($B21=4,SUM($J21:$AZ21)+LARGE($BB21:$CR21,1),0)</f>
        <v>0</v>
      </c>
      <c r="H21" s="21">
        <f>IF($B21=5,SUM($J21:$AZ21),0)</f>
        <v>0</v>
      </c>
      <c r="J21" s="21">
        <f>IF(Pohja!F21&lt;Pohja!$E21,Pohja!F22,0)</f>
        <v>0</v>
      </c>
      <c r="K21" s="21">
        <f>IF(Pohja!G21&lt;Pohja!$E21,Pohja!G22,0)</f>
        <v>0</v>
      </c>
      <c r="L21" s="21">
        <f>IF(Pohja!H21&lt;Pohja!$E21,Pohja!H22,0)</f>
        <v>0</v>
      </c>
      <c r="M21" s="21">
        <f>IF(Pohja!I21&lt;Pohja!$E21,Pohja!I22,0)</f>
        <v>0</v>
      </c>
      <c r="N21" s="21">
        <f>IF(Pohja!J21&lt;Pohja!$E21,Pohja!J22,0)</f>
        <v>0</v>
      </c>
      <c r="O21" s="21">
        <f>IF(Pohja!K21&lt;Pohja!$E21,Pohja!K22,0)</f>
        <v>0</v>
      </c>
      <c r="P21" s="21">
        <f>IF(Pohja!L21&lt;Pohja!$E21,Pohja!L22,0)</f>
        <v>0</v>
      </c>
      <c r="Q21" s="21">
        <f>IF(Pohja!M21&lt;Pohja!$E21,Pohja!M22,0)</f>
        <v>0</v>
      </c>
      <c r="R21" s="21">
        <f>IF(Pohja!N21&lt;Pohja!$E21,Pohja!N22,0)</f>
        <v>0</v>
      </c>
      <c r="S21" s="21">
        <f>IF(Pohja!O21&lt;Pohja!$E21,Pohja!O22,0)</f>
        <v>0</v>
      </c>
      <c r="T21" s="21">
        <f>IF(Pohja!P21&lt;Pohja!$E21,Pohja!P22,0)</f>
        <v>0</v>
      </c>
      <c r="U21" s="21">
        <f>IF(Pohja!Q21&lt;Pohja!$E21,Pohja!Q22,0)</f>
        <v>0</v>
      </c>
      <c r="V21" s="21">
        <f>IF(Pohja!R21&lt;Pohja!$E21,Pohja!R22,0)</f>
        <v>0</v>
      </c>
      <c r="W21" s="21">
        <f>IF(Pohja!S21&lt;Pohja!$E21,Pohja!S22,0)</f>
        <v>0</v>
      </c>
      <c r="X21" s="21">
        <f>IF(Pohja!T21&lt;Pohja!$E21,Pohja!T22,0)</f>
        <v>0</v>
      </c>
      <c r="Y21" s="21">
        <f>IF(Pohja!U21&lt;Pohja!$E21,Pohja!U22,0)</f>
        <v>0</v>
      </c>
      <c r="Z21" s="21">
        <f>IF(Pohja!V21&lt;Pohja!$E21,Pohja!V22,0)</f>
        <v>0</v>
      </c>
      <c r="AA21" s="21">
        <f>IF(Pohja!W21&lt;Pohja!$E21,Pohja!W22,0)</f>
        <v>0</v>
      </c>
      <c r="AB21" s="21">
        <f>IF(Pohja!X21&lt;Pohja!$E21,Pohja!X22,0)</f>
        <v>0</v>
      </c>
      <c r="AC21" s="21">
        <f>IF(Pohja!Y21&lt;Pohja!$E21,Pohja!Y22,0)</f>
        <v>0</v>
      </c>
      <c r="AD21" s="21">
        <f>IF(Pohja!Z21&lt;Pohja!$E21,Pohja!Z22,0)</f>
        <v>0</v>
      </c>
      <c r="AE21" s="21">
        <f>IF(Pohja!AA21&lt;Pohja!$E21,Pohja!AA22,0)</f>
        <v>0</v>
      </c>
      <c r="AF21" s="21">
        <f>IF(Pohja!AB21&lt;Pohja!$E21,Pohja!AB22,0)</f>
        <v>0</v>
      </c>
      <c r="AG21" s="21">
        <f>IF(Pohja!AC21&lt;Pohja!$E21,Pohja!AC22,0)</f>
        <v>0</v>
      </c>
      <c r="AH21" s="21">
        <f>IF(Pohja!AD21&lt;Pohja!$E21,Pohja!AD22,0)</f>
        <v>0</v>
      </c>
      <c r="AI21" s="21">
        <f>IF(Pohja!AE21&lt;Pohja!$E21,Pohja!AE22,0)</f>
        <v>0</v>
      </c>
      <c r="AJ21" s="21">
        <f>IF(Pohja!AF21&lt;Pohja!$E21,Pohja!AF22,0)</f>
        <v>0</v>
      </c>
      <c r="AK21" s="21">
        <f>IF(Pohja!AG21&lt;Pohja!$E21,Pohja!AG22,0)</f>
        <v>0</v>
      </c>
      <c r="AL21" s="21">
        <f>IF(Pohja!AH21&lt;Pohja!$E21,Pohja!AH22,0)</f>
        <v>0</v>
      </c>
      <c r="AM21" s="21">
        <f>IF(Pohja!AI21&lt;Pohja!$E21,Pohja!AI22,0)</f>
        <v>0</v>
      </c>
      <c r="AN21" s="21">
        <f>IF(Pohja!AJ21&lt;Pohja!$E21,Pohja!AJ22,0)</f>
        <v>0</v>
      </c>
      <c r="AO21" s="21">
        <f>IF(Pohja!AK21&lt;Pohja!$E21,Pohja!AK22,0)</f>
        <v>0</v>
      </c>
      <c r="AP21" s="21">
        <f>IF(Pohja!AL21&lt;Pohja!$E21,Pohja!AL22,0)</f>
        <v>0</v>
      </c>
      <c r="AQ21" s="21">
        <f>IF(Pohja!AM21&lt;Pohja!$E21,Pohja!AM22,0)</f>
        <v>0</v>
      </c>
      <c r="AR21" s="21">
        <f>IF(Pohja!AN21&lt;Pohja!$E21,Pohja!AN22,0)</f>
        <v>0</v>
      </c>
      <c r="AS21" s="21">
        <f>IF(Pohja!AO21&lt;Pohja!$E21,Pohja!AO22,0)</f>
        <v>0</v>
      </c>
      <c r="AT21" s="21">
        <f>IF(Pohja!AP21&lt;Pohja!$E21,Pohja!AP22,0)</f>
        <v>0</v>
      </c>
      <c r="AU21" s="21">
        <f>IF(Pohja!AQ21&lt;Pohja!$E21,Pohja!AQ22,0)</f>
        <v>0</v>
      </c>
      <c r="AV21" s="21">
        <f>IF(Pohja!AR21&lt;Pohja!$E21,Pohja!AR22,0)</f>
        <v>0</v>
      </c>
      <c r="AW21" s="21">
        <f>IF(Pohja!AS21&lt;Pohja!$E21,Pohja!AS22,0)</f>
        <v>0</v>
      </c>
      <c r="AX21" s="21">
        <f>IF(Pohja!AT21&lt;Pohja!$E21,Pohja!AT22,0)</f>
        <v>0</v>
      </c>
      <c r="AY21" s="21">
        <f>IF(Pohja!AU21&lt;Pohja!$E21,Pohja!AU22,0)</f>
        <v>0</v>
      </c>
      <c r="AZ21" s="21">
        <f>IF(Pohja!AV21&lt;Pohja!$E21,Pohja!AV22,0)</f>
        <v>0</v>
      </c>
      <c r="BB21" s="21">
        <f>IF(Pohja!F21=Pohja!$E21,Pohja!F22,0)</f>
        <v>0</v>
      </c>
      <c r="BC21" s="21">
        <f>IF(Pohja!G21=Pohja!$E21,Pohja!G22,0)</f>
        <v>0</v>
      </c>
      <c r="BD21" s="21">
        <f>IF(Pohja!H21=Pohja!$E21,Pohja!H22,0)</f>
        <v>0</v>
      </c>
      <c r="BE21" s="21">
        <f>IF(Pohja!I21=Pohja!$E21,Pohja!I22,0)</f>
        <v>0</v>
      </c>
      <c r="BF21" s="21">
        <f>IF(Pohja!J21=Pohja!$E21,Pohja!J22,0)</f>
        <v>0</v>
      </c>
      <c r="BG21" s="21">
        <f>IF(Pohja!K21=Pohja!$E21,Pohja!K22,0)</f>
        <v>0</v>
      </c>
      <c r="BH21" s="21">
        <f>IF(Pohja!L21=Pohja!$E21,Pohja!L22,0)</f>
        <v>0</v>
      </c>
      <c r="BI21" s="21">
        <f>IF(Pohja!M21=Pohja!$E21,Pohja!M22,0)</f>
        <v>0</v>
      </c>
      <c r="BJ21" s="21">
        <f>IF(Pohja!N21=Pohja!$E21,Pohja!N22,0)</f>
        <v>0</v>
      </c>
      <c r="BK21" s="21">
        <f>IF(Pohja!O21=Pohja!$E21,Pohja!O22,0)</f>
        <v>0</v>
      </c>
      <c r="BL21" s="21">
        <f>IF(Pohja!P21=Pohja!$E21,Pohja!P22,0)</f>
        <v>0</v>
      </c>
      <c r="BM21" s="21">
        <f>IF(Pohja!Q21=Pohja!$E21,Pohja!Q22,0)</f>
        <v>0</v>
      </c>
      <c r="BN21" s="21">
        <f>IF(Pohja!R21=Pohja!$E21,Pohja!R22,0)</f>
        <v>0</v>
      </c>
      <c r="BO21" s="21">
        <f>IF(Pohja!S21=Pohja!$E21,Pohja!S22,0)</f>
        <v>0</v>
      </c>
      <c r="BP21" s="21">
        <f>IF(Pohja!T21=Pohja!$E21,Pohja!T22,0)</f>
        <v>0</v>
      </c>
      <c r="BQ21" s="21">
        <f>IF(Pohja!U21=Pohja!$E21,Pohja!U22,0)</f>
        <v>0</v>
      </c>
      <c r="BR21" s="21">
        <f>IF(Pohja!V21=Pohja!$E21,Pohja!V22,0)</f>
        <v>0</v>
      </c>
      <c r="BS21" s="21">
        <f>IF(Pohja!W21=Pohja!$E21,Pohja!W22,0)</f>
        <v>0</v>
      </c>
      <c r="BT21" s="21">
        <f>IF(Pohja!X21=Pohja!$E21,Pohja!X22,0)</f>
        <v>0</v>
      </c>
      <c r="BU21" s="21">
        <f>IF(Pohja!Y21=Pohja!$E21,Pohja!Y22,0)</f>
        <v>0</v>
      </c>
      <c r="BV21" s="21">
        <f>IF(Pohja!Z21=Pohja!$E21,Pohja!Z22,0)</f>
        <v>0</v>
      </c>
      <c r="BW21" s="21">
        <f>IF(Pohja!AA21=Pohja!$E21,Pohja!AA22,0)</f>
        <v>0</v>
      </c>
      <c r="BX21" s="21">
        <f>IF(Pohja!AB21=Pohja!$E21,Pohja!AB22,0)</f>
        <v>0</v>
      </c>
      <c r="BY21" s="21">
        <f>IF(Pohja!AC21=Pohja!$E21,Pohja!AC22,0)</f>
        <v>0</v>
      </c>
      <c r="BZ21" s="21">
        <f>IF(Pohja!AD21=Pohja!$E21,Pohja!AD22,0)</f>
        <v>0</v>
      </c>
      <c r="CA21" s="21">
        <f>IF(Pohja!AE21=Pohja!$E21,Pohja!AE22,0)</f>
        <v>0</v>
      </c>
      <c r="CB21" s="21">
        <f>IF(Pohja!AF21=Pohja!$E21,Pohja!AF22,0)</f>
        <v>0</v>
      </c>
      <c r="CC21" s="21">
        <f>IF(Pohja!AG21=Pohja!$E21,Pohja!AG22,0)</f>
        <v>0</v>
      </c>
      <c r="CD21" s="21">
        <f>IF(Pohja!AH21=Pohja!$E21,Pohja!AH22,0)</f>
        <v>0</v>
      </c>
      <c r="CE21" s="21">
        <f>IF(Pohja!AI21=Pohja!$E21,Pohja!AI22,0)</f>
        <v>0</v>
      </c>
      <c r="CF21" s="21">
        <f>IF(Pohja!AJ21=Pohja!$E21,Pohja!AJ22,0)</f>
        <v>0</v>
      </c>
      <c r="CG21" s="21">
        <f>IF(Pohja!AK21=Pohja!$E21,Pohja!AK22,0)</f>
        <v>0</v>
      </c>
      <c r="CH21" s="21">
        <f>IF(Pohja!AL21=Pohja!$E21,Pohja!AL22,0)</f>
        <v>0</v>
      </c>
      <c r="CI21" s="21">
        <f>IF(Pohja!AM21=Pohja!$E21,Pohja!AM22,0)</f>
        <v>0</v>
      </c>
      <c r="CJ21" s="21">
        <f>IF(Pohja!AN21=Pohja!$E21,Pohja!AN22,0)</f>
        <v>0</v>
      </c>
      <c r="CK21" s="21">
        <f>IF(Pohja!AO21=Pohja!$E21,Pohja!AO22,0)</f>
        <v>0</v>
      </c>
      <c r="CL21" s="21">
        <f>IF(Pohja!AP21=Pohja!$E21,Pohja!AP22,0)</f>
        <v>0</v>
      </c>
      <c r="CM21" s="21">
        <f>IF(Pohja!AQ21=Pohja!$E21,Pohja!AQ22,0)</f>
        <v>0</v>
      </c>
      <c r="CN21" s="21">
        <f>IF(Pohja!AR21=Pohja!$E21,Pohja!AR22,0)</f>
        <v>0</v>
      </c>
      <c r="CO21" s="21">
        <f>IF(Pohja!AS21=Pohja!$E21,Pohja!AS22,0)</f>
        <v>0</v>
      </c>
      <c r="CP21" s="21">
        <f>IF(Pohja!AT21=Pohja!$E21,Pohja!AT22,0)</f>
        <v>0</v>
      </c>
      <c r="CQ21" s="21">
        <f>IF(Pohja!AU21=Pohja!$E21,Pohja!AU22,0)</f>
        <v>0</v>
      </c>
      <c r="CR21" s="21">
        <f>IF(Pohja!AV21=Pohja!$E21,Pohja!AV22,0)</f>
        <v>0</v>
      </c>
    </row>
    <row r="23" spans="2:96" ht="12.75">
      <c r="B23" s="21">
        <f>COUNTIF(J23:AZ23,"&gt;0")</f>
        <v>0</v>
      </c>
      <c r="C23" s="21">
        <f>IF($B23=0,LARGE($BB23:$CR23,1)+LARGE($BB23:$CR23,2)+LARGE($BB23:$CR23,3)+LARGE($BB23:$CR23,4)+LARGE($BB23:$CR23,5),0)</f>
        <v>0</v>
      </c>
      <c r="D23" s="21">
        <f>IF($B23=1,SUM($J23:$AZ23)+LARGE($BB23:$CR23,1)+LARGE($BB23:$CR23,2)+LARGE($BB23:$CR23,3)+LARGE($BB23:$CR23,4),0)</f>
        <v>0</v>
      </c>
      <c r="E23" s="21">
        <f>IF($B23=2,SUM($J23:$AZ23)+LARGE($BB23:$CR23,1)+LARGE($BB23:$CR23,2)+LARGE($BB23:$CR23,3),0)</f>
        <v>0</v>
      </c>
      <c r="F23" s="21">
        <f>IF($B23=3,SUM($J23:$AZ23)+LARGE($BB23:$CR23,1)+LARGE($BB23:$CR23,2),0)</f>
        <v>0</v>
      </c>
      <c r="G23" s="21">
        <f>IF($B23=4,SUM($J23:$AZ23)+LARGE($BB23:$CR23,1),0)</f>
        <v>0</v>
      </c>
      <c r="H23" s="21">
        <f>IF($B23=5,SUM($J23:$AZ23),0)</f>
        <v>0</v>
      </c>
      <c r="J23" s="21">
        <f>IF(Pohja!F23&lt;Pohja!$E23,Pohja!F24,0)</f>
        <v>0</v>
      </c>
      <c r="K23" s="21">
        <f>IF(Pohja!G23&lt;Pohja!$E23,Pohja!G24,0)</f>
        <v>0</v>
      </c>
      <c r="L23" s="21">
        <f>IF(Pohja!H23&lt;Pohja!$E23,Pohja!H24,0)</f>
        <v>0</v>
      </c>
      <c r="M23" s="21">
        <f>IF(Pohja!I23&lt;Pohja!$E23,Pohja!I24,0)</f>
        <v>0</v>
      </c>
      <c r="N23" s="21">
        <f>IF(Pohja!J23&lt;Pohja!$E23,Pohja!J24,0)</f>
        <v>0</v>
      </c>
      <c r="O23" s="21">
        <f>IF(Pohja!K23&lt;Pohja!$E23,Pohja!K24,0)</f>
        <v>0</v>
      </c>
      <c r="P23" s="21">
        <f>IF(Pohja!L23&lt;Pohja!$E23,Pohja!L24,0)</f>
        <v>0</v>
      </c>
      <c r="Q23" s="21">
        <f>IF(Pohja!M23&lt;Pohja!$E23,Pohja!M24,0)</f>
        <v>0</v>
      </c>
      <c r="R23" s="21">
        <f>IF(Pohja!N23&lt;Pohja!$E23,Pohja!N24,0)</f>
        <v>0</v>
      </c>
      <c r="S23" s="21">
        <f>IF(Pohja!O23&lt;Pohja!$E23,Pohja!O24,0)</f>
        <v>0</v>
      </c>
      <c r="T23" s="21">
        <f>IF(Pohja!P23&lt;Pohja!$E23,Pohja!P24,0)</f>
        <v>0</v>
      </c>
      <c r="U23" s="21">
        <f>IF(Pohja!Q23&lt;Pohja!$E23,Pohja!Q24,0)</f>
        <v>0</v>
      </c>
      <c r="V23" s="21">
        <f>IF(Pohja!R23&lt;Pohja!$E23,Pohja!R24,0)</f>
        <v>0</v>
      </c>
      <c r="W23" s="21">
        <f>IF(Pohja!S23&lt;Pohja!$E23,Pohja!S24,0)</f>
        <v>0</v>
      </c>
      <c r="X23" s="21">
        <f>IF(Pohja!T23&lt;Pohja!$E23,Pohja!T24,0)</f>
        <v>0</v>
      </c>
      <c r="Y23" s="21">
        <f>IF(Pohja!U23&lt;Pohja!$E23,Pohja!U24,0)</f>
        <v>0</v>
      </c>
      <c r="Z23" s="21">
        <f>IF(Pohja!V23&lt;Pohja!$E23,Pohja!V24,0)</f>
        <v>0</v>
      </c>
      <c r="AA23" s="21">
        <f>IF(Pohja!W23&lt;Pohja!$E23,Pohja!W24,0)</f>
        <v>0</v>
      </c>
      <c r="AB23" s="21">
        <f>IF(Pohja!X23&lt;Pohja!$E23,Pohja!X24,0)</f>
        <v>0</v>
      </c>
      <c r="AC23" s="21">
        <f>IF(Pohja!Y23&lt;Pohja!$E23,Pohja!Y24,0)</f>
        <v>0</v>
      </c>
      <c r="AD23" s="21">
        <f>IF(Pohja!Z23&lt;Pohja!$E23,Pohja!Z24,0)</f>
        <v>0</v>
      </c>
      <c r="AE23" s="21">
        <f>IF(Pohja!AA23&lt;Pohja!$E23,Pohja!AA24,0)</f>
        <v>0</v>
      </c>
      <c r="AF23" s="21">
        <f>IF(Pohja!AB23&lt;Pohja!$E23,Pohja!AB24,0)</f>
        <v>0</v>
      </c>
      <c r="AG23" s="21">
        <f>IF(Pohja!AC23&lt;Pohja!$E23,Pohja!AC24,0)</f>
        <v>0</v>
      </c>
      <c r="AH23" s="21">
        <f>IF(Pohja!AD23&lt;Pohja!$E23,Pohja!AD24,0)</f>
        <v>0</v>
      </c>
      <c r="AI23" s="21">
        <f>IF(Pohja!AE23&lt;Pohja!$E23,Pohja!AE24,0)</f>
        <v>0</v>
      </c>
      <c r="AJ23" s="21">
        <f>IF(Pohja!AF23&lt;Pohja!$E23,Pohja!AF24,0)</f>
        <v>0</v>
      </c>
      <c r="AK23" s="21">
        <f>IF(Pohja!AG23&lt;Pohja!$E23,Pohja!AG24,0)</f>
        <v>0</v>
      </c>
      <c r="AL23" s="21">
        <f>IF(Pohja!AH23&lt;Pohja!$E23,Pohja!AH24,0)</f>
        <v>0</v>
      </c>
      <c r="AM23" s="21">
        <f>IF(Pohja!AI23&lt;Pohja!$E23,Pohja!AI24,0)</f>
        <v>0</v>
      </c>
      <c r="AN23" s="21">
        <f>IF(Pohja!AJ23&lt;Pohja!$E23,Pohja!AJ24,0)</f>
        <v>0</v>
      </c>
      <c r="AO23" s="21">
        <f>IF(Pohja!AK23&lt;Pohja!$E23,Pohja!AK24,0)</f>
        <v>0</v>
      </c>
      <c r="AP23" s="21">
        <f>IF(Pohja!AL23&lt;Pohja!$E23,Pohja!AL24,0)</f>
        <v>0</v>
      </c>
      <c r="AQ23" s="21">
        <f>IF(Pohja!AM23&lt;Pohja!$E23,Pohja!AM24,0)</f>
        <v>0</v>
      </c>
      <c r="AR23" s="21">
        <f>IF(Pohja!AN23&lt;Pohja!$E23,Pohja!AN24,0)</f>
        <v>0</v>
      </c>
      <c r="AS23" s="21">
        <f>IF(Pohja!AO23&lt;Pohja!$E23,Pohja!AO24,0)</f>
        <v>0</v>
      </c>
      <c r="AT23" s="21">
        <f>IF(Pohja!AP23&lt;Pohja!$E23,Pohja!AP24,0)</f>
        <v>0</v>
      </c>
      <c r="AU23" s="21">
        <f>IF(Pohja!AQ23&lt;Pohja!$E23,Pohja!AQ24,0)</f>
        <v>0</v>
      </c>
      <c r="AV23" s="21">
        <f>IF(Pohja!AR23&lt;Pohja!$E23,Pohja!AR24,0)</f>
        <v>0</v>
      </c>
      <c r="AW23" s="21">
        <f>IF(Pohja!AS23&lt;Pohja!$E23,Pohja!AS24,0)</f>
        <v>0</v>
      </c>
      <c r="AX23" s="21">
        <f>IF(Pohja!AT23&lt;Pohja!$E23,Pohja!AT24,0)</f>
        <v>0</v>
      </c>
      <c r="AY23" s="21">
        <f>IF(Pohja!AU23&lt;Pohja!$E23,Pohja!AU24,0)</f>
        <v>0</v>
      </c>
      <c r="AZ23" s="21">
        <f>IF(Pohja!AV23&lt;Pohja!$E23,Pohja!AV24,0)</f>
        <v>0</v>
      </c>
      <c r="BB23" s="21">
        <f>IF(Pohja!F23=Pohja!$E23,Pohja!F24,0)</f>
        <v>0</v>
      </c>
      <c r="BC23" s="21">
        <f>IF(Pohja!G23=Pohja!$E23,Pohja!G24,0)</f>
        <v>0</v>
      </c>
      <c r="BD23" s="21">
        <f>IF(Pohja!H23=Pohja!$E23,Pohja!H24,0)</f>
        <v>0</v>
      </c>
      <c r="BE23" s="21">
        <f>IF(Pohja!I23=Pohja!$E23,Pohja!I24,0)</f>
        <v>0</v>
      </c>
      <c r="BF23" s="21">
        <f>IF(Pohja!J23=Pohja!$E23,Pohja!J24,0)</f>
        <v>0</v>
      </c>
      <c r="BG23" s="21">
        <f>IF(Pohja!K23=Pohja!$E23,Pohja!K24,0)</f>
        <v>0</v>
      </c>
      <c r="BH23" s="21">
        <f>IF(Pohja!L23=Pohja!$E23,Pohja!L24,0)</f>
        <v>0</v>
      </c>
      <c r="BI23" s="21">
        <f>IF(Pohja!M23=Pohja!$E23,Pohja!M24,0)</f>
        <v>0</v>
      </c>
      <c r="BJ23" s="21">
        <f>IF(Pohja!N23=Pohja!$E23,Pohja!N24,0)</f>
        <v>0</v>
      </c>
      <c r="BK23" s="21">
        <f>IF(Pohja!O23=Pohja!$E23,Pohja!O24,0)</f>
        <v>0</v>
      </c>
      <c r="BL23" s="21">
        <f>IF(Pohja!P23=Pohja!$E23,Pohja!P24,0)</f>
        <v>0</v>
      </c>
      <c r="BM23" s="21">
        <f>IF(Pohja!Q23=Pohja!$E23,Pohja!Q24,0)</f>
        <v>0</v>
      </c>
      <c r="BN23" s="21">
        <f>IF(Pohja!R23=Pohja!$E23,Pohja!R24,0)</f>
        <v>0</v>
      </c>
      <c r="BO23" s="21">
        <f>IF(Pohja!S23=Pohja!$E23,Pohja!S24,0)</f>
        <v>0</v>
      </c>
      <c r="BP23" s="21">
        <f>IF(Pohja!T23=Pohja!$E23,Pohja!T24,0)</f>
        <v>0</v>
      </c>
      <c r="BQ23" s="21">
        <f>IF(Pohja!U23=Pohja!$E23,Pohja!U24,0)</f>
        <v>0</v>
      </c>
      <c r="BR23" s="21">
        <f>IF(Pohja!V23=Pohja!$E23,Pohja!V24,0)</f>
        <v>0</v>
      </c>
      <c r="BS23" s="21">
        <f>IF(Pohja!W23=Pohja!$E23,Pohja!W24,0)</f>
        <v>0</v>
      </c>
      <c r="BT23" s="21">
        <f>IF(Pohja!X23=Pohja!$E23,Pohja!X24,0)</f>
        <v>0</v>
      </c>
      <c r="BU23" s="21">
        <f>IF(Pohja!Y23=Pohja!$E23,Pohja!Y24,0)</f>
        <v>0</v>
      </c>
      <c r="BV23" s="21">
        <f>IF(Pohja!Z23=Pohja!$E23,Pohja!Z24,0)</f>
        <v>0</v>
      </c>
      <c r="BW23" s="21">
        <f>IF(Pohja!AA23=Pohja!$E23,Pohja!AA24,0)</f>
        <v>0</v>
      </c>
      <c r="BX23" s="21">
        <f>IF(Pohja!AB23=Pohja!$E23,Pohja!AB24,0)</f>
        <v>0</v>
      </c>
      <c r="BY23" s="21">
        <f>IF(Pohja!AC23=Pohja!$E23,Pohja!AC24,0)</f>
        <v>0</v>
      </c>
      <c r="BZ23" s="21">
        <f>IF(Pohja!AD23=Pohja!$E23,Pohja!AD24,0)</f>
        <v>0</v>
      </c>
      <c r="CA23" s="21">
        <f>IF(Pohja!AE23=Pohja!$E23,Pohja!AE24,0)</f>
        <v>0</v>
      </c>
      <c r="CB23" s="21">
        <f>IF(Pohja!AF23=Pohja!$E23,Pohja!AF24,0)</f>
        <v>0</v>
      </c>
      <c r="CC23" s="21">
        <f>IF(Pohja!AG23=Pohja!$E23,Pohja!AG24,0)</f>
        <v>0</v>
      </c>
      <c r="CD23" s="21">
        <f>IF(Pohja!AH23=Pohja!$E23,Pohja!AH24,0)</f>
        <v>0</v>
      </c>
      <c r="CE23" s="21">
        <f>IF(Pohja!AI23=Pohja!$E23,Pohja!AI24,0)</f>
        <v>0</v>
      </c>
      <c r="CF23" s="21">
        <f>IF(Pohja!AJ23=Pohja!$E23,Pohja!AJ24,0)</f>
        <v>0</v>
      </c>
      <c r="CG23" s="21">
        <f>IF(Pohja!AK23=Pohja!$E23,Pohja!AK24,0)</f>
        <v>0</v>
      </c>
      <c r="CH23" s="21">
        <f>IF(Pohja!AL23=Pohja!$E23,Pohja!AL24,0)</f>
        <v>0</v>
      </c>
      <c r="CI23" s="21">
        <f>IF(Pohja!AM23=Pohja!$E23,Pohja!AM24,0)</f>
        <v>0</v>
      </c>
      <c r="CJ23" s="21">
        <f>IF(Pohja!AN23=Pohja!$E23,Pohja!AN24,0)</f>
        <v>0</v>
      </c>
      <c r="CK23" s="21">
        <f>IF(Pohja!AO23=Pohja!$E23,Pohja!AO24,0)</f>
        <v>0</v>
      </c>
      <c r="CL23" s="21">
        <f>IF(Pohja!AP23=Pohja!$E23,Pohja!AP24,0)</f>
        <v>0</v>
      </c>
      <c r="CM23" s="21">
        <f>IF(Pohja!AQ23=Pohja!$E23,Pohja!AQ24,0)</f>
        <v>0</v>
      </c>
      <c r="CN23" s="21">
        <f>IF(Pohja!AR23=Pohja!$E23,Pohja!AR24,0)</f>
        <v>0</v>
      </c>
      <c r="CO23" s="21">
        <f>IF(Pohja!AS23=Pohja!$E23,Pohja!AS24,0)</f>
        <v>0</v>
      </c>
      <c r="CP23" s="21">
        <f>IF(Pohja!AT23=Pohja!$E23,Pohja!AT24,0)</f>
        <v>0</v>
      </c>
      <c r="CQ23" s="21">
        <f>IF(Pohja!AU23=Pohja!$E23,Pohja!AU24,0)</f>
        <v>0</v>
      </c>
      <c r="CR23" s="21">
        <f>IF(Pohja!AV23=Pohja!$E23,Pohja!AV24,0)</f>
        <v>0</v>
      </c>
    </row>
    <row r="25" spans="2:96" ht="12.75">
      <c r="B25" s="21">
        <f>COUNTIF(J25:AZ25,"&gt;0")</f>
        <v>0</v>
      </c>
      <c r="C25" s="21">
        <f>IF($B25=0,LARGE($BB25:$CR25,1)+LARGE($BB25:$CR25,2)+LARGE($BB25:$CR25,3)+LARGE($BB25:$CR25,4)+LARGE($BB25:$CR25,5),0)</f>
        <v>0</v>
      </c>
      <c r="D25" s="21">
        <f>IF($B25=1,SUM($J25:$AZ25)+LARGE($BB25:$CR25,1)+LARGE($BB25:$CR25,2)+LARGE($BB25:$CR25,3)+LARGE($BB25:$CR25,4),0)</f>
        <v>0</v>
      </c>
      <c r="E25" s="21">
        <f>IF($B25=2,SUM($J25:$AZ25)+LARGE($BB25:$CR25,1)+LARGE($BB25:$CR25,2)+LARGE($BB25:$CR25,3),0)</f>
        <v>0</v>
      </c>
      <c r="F25" s="21">
        <f>IF($B25=3,SUM($J25:$AZ25)+LARGE($BB25:$CR25,1)+LARGE($BB25:$CR25,2),0)</f>
        <v>0</v>
      </c>
      <c r="G25" s="21">
        <f>IF($B25=4,SUM($J25:$AZ25)+LARGE($BB25:$CR25,1),0)</f>
        <v>0</v>
      </c>
      <c r="H25" s="21">
        <f>IF($B25=5,SUM($J25:$AZ25),0)</f>
        <v>0</v>
      </c>
      <c r="J25" s="21">
        <f>IF(Pohja!F25&lt;Pohja!$E25,Pohja!F26,0)</f>
        <v>0</v>
      </c>
      <c r="K25" s="21">
        <f>IF(Pohja!G25&lt;Pohja!$E25,Pohja!G26,0)</f>
        <v>0</v>
      </c>
      <c r="L25" s="21">
        <f>IF(Pohja!H25&lt;Pohja!$E25,Pohja!H26,0)</f>
        <v>0</v>
      </c>
      <c r="M25" s="21">
        <f>IF(Pohja!I25&lt;Pohja!$E25,Pohja!I26,0)</f>
        <v>0</v>
      </c>
      <c r="N25" s="21">
        <f>IF(Pohja!J25&lt;Pohja!$E25,Pohja!J26,0)</f>
        <v>0</v>
      </c>
      <c r="O25" s="21">
        <f>IF(Pohja!K25&lt;Pohja!$E25,Pohja!K26,0)</f>
        <v>0</v>
      </c>
      <c r="P25" s="21">
        <f>IF(Pohja!L25&lt;Pohja!$E25,Pohja!L26,0)</f>
        <v>0</v>
      </c>
      <c r="Q25" s="21">
        <f>IF(Pohja!M25&lt;Pohja!$E25,Pohja!M26,0)</f>
        <v>0</v>
      </c>
      <c r="R25" s="21">
        <f>IF(Pohja!N25&lt;Pohja!$E25,Pohja!N26,0)</f>
        <v>0</v>
      </c>
      <c r="S25" s="21">
        <f>IF(Pohja!O25&lt;Pohja!$E25,Pohja!O26,0)</f>
        <v>0</v>
      </c>
      <c r="T25" s="21">
        <f>IF(Pohja!P25&lt;Pohja!$E25,Pohja!P26,0)</f>
        <v>0</v>
      </c>
      <c r="U25" s="21">
        <f>IF(Pohja!Q25&lt;Pohja!$E25,Pohja!Q26,0)</f>
        <v>0</v>
      </c>
      <c r="V25" s="21">
        <f>IF(Pohja!R25&lt;Pohja!$E25,Pohja!R26,0)</f>
        <v>0</v>
      </c>
      <c r="W25" s="21">
        <f>IF(Pohja!S25&lt;Pohja!$E25,Pohja!S26,0)</f>
        <v>0</v>
      </c>
      <c r="X25" s="21">
        <f>IF(Pohja!T25&lt;Pohja!$E25,Pohja!T26,0)</f>
        <v>0</v>
      </c>
      <c r="Y25" s="21">
        <f>IF(Pohja!U25&lt;Pohja!$E25,Pohja!U26,0)</f>
        <v>0</v>
      </c>
      <c r="Z25" s="21">
        <f>IF(Pohja!V25&lt;Pohja!$E25,Pohja!V26,0)</f>
        <v>0</v>
      </c>
      <c r="AA25" s="21">
        <f>IF(Pohja!W25&lt;Pohja!$E25,Pohja!W26,0)</f>
        <v>0</v>
      </c>
      <c r="AB25" s="21">
        <f>IF(Pohja!X25&lt;Pohja!$E25,Pohja!X26,0)</f>
        <v>0</v>
      </c>
      <c r="AC25" s="21">
        <f>IF(Pohja!Y25&lt;Pohja!$E25,Pohja!Y26,0)</f>
        <v>0</v>
      </c>
      <c r="AD25" s="21">
        <f>IF(Pohja!Z25&lt;Pohja!$E25,Pohja!Z26,0)</f>
        <v>0</v>
      </c>
      <c r="AE25" s="21">
        <f>IF(Pohja!AA25&lt;Pohja!$E25,Pohja!AA26,0)</f>
        <v>0</v>
      </c>
      <c r="AF25" s="21">
        <f>IF(Pohja!AB25&lt;Pohja!$E25,Pohja!AB26,0)</f>
        <v>0</v>
      </c>
      <c r="AG25" s="21">
        <f>IF(Pohja!AC25&lt;Pohja!$E25,Pohja!AC26,0)</f>
        <v>0</v>
      </c>
      <c r="AH25" s="21">
        <f>IF(Pohja!AD25&lt;Pohja!$E25,Pohja!AD26,0)</f>
        <v>0</v>
      </c>
      <c r="AI25" s="21">
        <f>IF(Pohja!AE25&lt;Pohja!$E25,Pohja!AE26,0)</f>
        <v>0</v>
      </c>
      <c r="AJ25" s="21">
        <f>IF(Pohja!AF25&lt;Pohja!$E25,Pohja!AF26,0)</f>
        <v>0</v>
      </c>
      <c r="AK25" s="21">
        <f>IF(Pohja!AG25&lt;Pohja!$E25,Pohja!AG26,0)</f>
        <v>0</v>
      </c>
      <c r="AL25" s="21">
        <f>IF(Pohja!AH25&lt;Pohja!$E25,Pohja!AH26,0)</f>
        <v>0</v>
      </c>
      <c r="AM25" s="21">
        <f>IF(Pohja!AI25&lt;Pohja!$E25,Pohja!AI26,0)</f>
        <v>0</v>
      </c>
      <c r="AN25" s="21">
        <f>IF(Pohja!AJ25&lt;Pohja!$E25,Pohja!AJ26,0)</f>
        <v>0</v>
      </c>
      <c r="AO25" s="21">
        <f>IF(Pohja!AK25&lt;Pohja!$E25,Pohja!AK26,0)</f>
        <v>0</v>
      </c>
      <c r="AP25" s="21">
        <f>IF(Pohja!AL25&lt;Pohja!$E25,Pohja!AL26,0)</f>
        <v>0</v>
      </c>
      <c r="AQ25" s="21">
        <f>IF(Pohja!AM25&lt;Pohja!$E25,Pohja!AM26,0)</f>
        <v>0</v>
      </c>
      <c r="AR25" s="21">
        <f>IF(Pohja!AN25&lt;Pohja!$E25,Pohja!AN26,0)</f>
        <v>0</v>
      </c>
      <c r="AS25" s="21">
        <f>IF(Pohja!AO25&lt;Pohja!$E25,Pohja!AO26,0)</f>
        <v>0</v>
      </c>
      <c r="AT25" s="21">
        <f>IF(Pohja!AP25&lt;Pohja!$E25,Pohja!AP26,0)</f>
        <v>0</v>
      </c>
      <c r="AU25" s="21">
        <f>IF(Pohja!AQ25&lt;Pohja!$E25,Pohja!AQ26,0)</f>
        <v>0</v>
      </c>
      <c r="AV25" s="21">
        <f>IF(Pohja!AR25&lt;Pohja!$E25,Pohja!AR26,0)</f>
        <v>0</v>
      </c>
      <c r="AW25" s="21">
        <f>IF(Pohja!AS25&lt;Pohja!$E25,Pohja!AS26,0)</f>
        <v>0</v>
      </c>
      <c r="AX25" s="21">
        <f>IF(Pohja!AT25&lt;Pohja!$E25,Pohja!AT26,0)</f>
        <v>0</v>
      </c>
      <c r="AY25" s="21">
        <f>IF(Pohja!AU25&lt;Pohja!$E25,Pohja!AU26,0)</f>
        <v>0</v>
      </c>
      <c r="AZ25" s="21">
        <f>IF(Pohja!AV25&lt;Pohja!$E25,Pohja!AV26,0)</f>
        <v>0</v>
      </c>
      <c r="BB25" s="21">
        <f>IF(Pohja!F25=Pohja!$E25,Pohja!F26,0)</f>
        <v>0</v>
      </c>
      <c r="BC25" s="21">
        <f>IF(Pohja!G25=Pohja!$E25,Pohja!G26,0)</f>
        <v>0</v>
      </c>
      <c r="BD25" s="21">
        <f>IF(Pohja!H25=Pohja!$E25,Pohja!H26,0)</f>
        <v>0</v>
      </c>
      <c r="BE25" s="21">
        <f>IF(Pohja!I25=Pohja!$E25,Pohja!I26,0)</f>
        <v>0</v>
      </c>
      <c r="BF25" s="21">
        <f>IF(Pohja!J25=Pohja!$E25,Pohja!J26,0)</f>
        <v>0</v>
      </c>
      <c r="BG25" s="21">
        <f>IF(Pohja!K25=Pohja!$E25,Pohja!K26,0)</f>
        <v>0</v>
      </c>
      <c r="BH25" s="21">
        <f>IF(Pohja!L25=Pohja!$E25,Pohja!L26,0)</f>
        <v>0</v>
      </c>
      <c r="BI25" s="21">
        <f>IF(Pohja!M25=Pohja!$E25,Pohja!M26,0)</f>
        <v>0</v>
      </c>
      <c r="BJ25" s="21">
        <f>IF(Pohja!N25=Pohja!$E25,Pohja!N26,0)</f>
        <v>0</v>
      </c>
      <c r="BK25" s="21">
        <f>IF(Pohja!O25=Pohja!$E25,Pohja!O26,0)</f>
        <v>0</v>
      </c>
      <c r="BL25" s="21">
        <f>IF(Pohja!P25=Pohja!$E25,Pohja!P26,0)</f>
        <v>0</v>
      </c>
      <c r="BM25" s="21">
        <f>IF(Pohja!Q25=Pohja!$E25,Pohja!Q26,0)</f>
        <v>0</v>
      </c>
      <c r="BN25" s="21">
        <f>IF(Pohja!R25=Pohja!$E25,Pohja!R26,0)</f>
        <v>0</v>
      </c>
      <c r="BO25" s="21">
        <f>IF(Pohja!S25=Pohja!$E25,Pohja!S26,0)</f>
        <v>0</v>
      </c>
      <c r="BP25" s="21">
        <f>IF(Pohja!T25=Pohja!$E25,Pohja!T26,0)</f>
        <v>0</v>
      </c>
      <c r="BQ25" s="21">
        <f>IF(Pohja!U25=Pohja!$E25,Pohja!U26,0)</f>
        <v>0</v>
      </c>
      <c r="BR25" s="21">
        <f>IF(Pohja!V25=Pohja!$E25,Pohja!V26,0)</f>
        <v>0</v>
      </c>
      <c r="BS25" s="21">
        <f>IF(Pohja!W25=Pohja!$E25,Pohja!W26,0)</f>
        <v>0</v>
      </c>
      <c r="BT25" s="21">
        <f>IF(Pohja!X25=Pohja!$E25,Pohja!X26,0)</f>
        <v>0</v>
      </c>
      <c r="BU25" s="21">
        <f>IF(Pohja!Y25=Pohja!$E25,Pohja!Y26,0)</f>
        <v>0</v>
      </c>
      <c r="BV25" s="21">
        <f>IF(Pohja!Z25=Pohja!$E25,Pohja!Z26,0)</f>
        <v>0</v>
      </c>
      <c r="BW25" s="21">
        <f>IF(Pohja!AA25=Pohja!$E25,Pohja!AA26,0)</f>
        <v>0</v>
      </c>
      <c r="BX25" s="21">
        <f>IF(Pohja!AB25=Pohja!$E25,Pohja!AB26,0)</f>
        <v>0</v>
      </c>
      <c r="BY25" s="21">
        <f>IF(Pohja!AC25=Pohja!$E25,Pohja!AC26,0)</f>
        <v>0</v>
      </c>
      <c r="BZ25" s="21">
        <f>IF(Pohja!AD25=Pohja!$E25,Pohja!AD26,0)</f>
        <v>0</v>
      </c>
      <c r="CA25" s="21">
        <f>IF(Pohja!AE25=Pohja!$E25,Pohja!AE26,0)</f>
        <v>0</v>
      </c>
      <c r="CB25" s="21">
        <f>IF(Pohja!AF25=Pohja!$E25,Pohja!AF26,0)</f>
        <v>0</v>
      </c>
      <c r="CC25" s="21">
        <f>IF(Pohja!AG25=Pohja!$E25,Pohja!AG26,0)</f>
        <v>0</v>
      </c>
      <c r="CD25" s="21">
        <f>IF(Pohja!AH25=Pohja!$E25,Pohja!AH26,0)</f>
        <v>0</v>
      </c>
      <c r="CE25" s="21">
        <f>IF(Pohja!AI25=Pohja!$E25,Pohja!AI26,0)</f>
        <v>0</v>
      </c>
      <c r="CF25" s="21">
        <f>IF(Pohja!AJ25=Pohja!$E25,Pohja!AJ26,0)</f>
        <v>0</v>
      </c>
      <c r="CG25" s="21">
        <f>IF(Pohja!AK25=Pohja!$E25,Pohja!AK26,0)</f>
        <v>0</v>
      </c>
      <c r="CH25" s="21">
        <f>IF(Pohja!AL25=Pohja!$E25,Pohja!AL26,0)</f>
        <v>0</v>
      </c>
      <c r="CI25" s="21">
        <f>IF(Pohja!AM25=Pohja!$E25,Pohja!AM26,0)</f>
        <v>0</v>
      </c>
      <c r="CJ25" s="21">
        <f>IF(Pohja!AN25=Pohja!$E25,Pohja!AN26,0)</f>
        <v>0</v>
      </c>
      <c r="CK25" s="21">
        <f>IF(Pohja!AO25=Pohja!$E25,Pohja!AO26,0)</f>
        <v>0</v>
      </c>
      <c r="CL25" s="21">
        <f>IF(Pohja!AP25=Pohja!$E25,Pohja!AP26,0)</f>
        <v>0</v>
      </c>
      <c r="CM25" s="21">
        <f>IF(Pohja!AQ25=Pohja!$E25,Pohja!AQ26,0)</f>
        <v>0</v>
      </c>
      <c r="CN25" s="21">
        <f>IF(Pohja!AR25=Pohja!$E25,Pohja!AR26,0)</f>
        <v>0</v>
      </c>
      <c r="CO25" s="21">
        <f>IF(Pohja!AS25=Pohja!$E25,Pohja!AS26,0)</f>
        <v>0</v>
      </c>
      <c r="CP25" s="21">
        <f>IF(Pohja!AT25=Pohja!$E25,Pohja!AT26,0)</f>
        <v>0</v>
      </c>
      <c r="CQ25" s="21">
        <f>IF(Pohja!AU25=Pohja!$E25,Pohja!AU26,0)</f>
        <v>0</v>
      </c>
      <c r="CR25" s="21">
        <f>IF(Pohja!AV25=Pohja!$E25,Pohja!AV26,0)</f>
        <v>0</v>
      </c>
    </row>
    <row r="27" spans="2:96" ht="12.75">
      <c r="B27" s="21">
        <f>COUNTIF(J27:AZ27,"&gt;0")</f>
        <v>0</v>
      </c>
      <c r="C27" s="21">
        <f>IF($B27=0,LARGE($BB27:$CR27,1)+LARGE($BB27:$CR27,2)+LARGE($BB27:$CR27,3)+LARGE($BB27:$CR27,4)+LARGE($BB27:$CR27,5),0)</f>
        <v>0</v>
      </c>
      <c r="D27" s="21">
        <f>IF($B27=1,SUM($J27:$AZ27)+LARGE($BB27:$CR27,1)+LARGE($BB27:$CR27,2)+LARGE($BB27:$CR27,3)+LARGE($BB27:$CR27,4),0)</f>
        <v>0</v>
      </c>
      <c r="E27" s="21">
        <f>IF($B27=2,SUM($J27:$AZ27)+LARGE($BB27:$CR27,1)+LARGE($BB27:$CR27,2)+LARGE($BB27:$CR27,3),0)</f>
        <v>0</v>
      </c>
      <c r="F27" s="21">
        <f>IF($B27=3,SUM($J27:$AZ27)+LARGE($BB27:$CR27,1)+LARGE($BB27:$CR27,2),0)</f>
        <v>0</v>
      </c>
      <c r="G27" s="21">
        <f>IF($B27=4,SUM($J27:$AZ27)+LARGE($BB27:$CR27,1),0)</f>
        <v>0</v>
      </c>
      <c r="H27" s="21">
        <f>IF($B27=5,SUM($J27:$AZ27),0)</f>
        <v>0</v>
      </c>
      <c r="J27" s="21">
        <f>IF(Pohja!F27&lt;Pohja!$E27,Pohja!F28,0)</f>
        <v>0</v>
      </c>
      <c r="K27" s="21">
        <f>IF(Pohja!G27&lt;Pohja!$E27,Pohja!G28,0)</f>
        <v>0</v>
      </c>
      <c r="L27" s="21">
        <f>IF(Pohja!H27&lt;Pohja!$E27,Pohja!H28,0)</f>
        <v>0</v>
      </c>
      <c r="M27" s="21">
        <f>IF(Pohja!I27&lt;Pohja!$E27,Pohja!I28,0)</f>
        <v>0</v>
      </c>
      <c r="N27" s="21">
        <f>IF(Pohja!J27&lt;Pohja!$E27,Pohja!J28,0)</f>
        <v>0</v>
      </c>
      <c r="O27" s="21">
        <f>IF(Pohja!K27&lt;Pohja!$E27,Pohja!K28,0)</f>
        <v>0</v>
      </c>
      <c r="P27" s="21">
        <f>IF(Pohja!L27&lt;Pohja!$E27,Pohja!L28,0)</f>
        <v>0</v>
      </c>
      <c r="Q27" s="21">
        <f>IF(Pohja!M27&lt;Pohja!$E27,Pohja!M28,0)</f>
        <v>0</v>
      </c>
      <c r="R27" s="21">
        <f>IF(Pohja!N27&lt;Pohja!$E27,Pohja!N28,0)</f>
        <v>0</v>
      </c>
      <c r="S27" s="21">
        <f>IF(Pohja!O27&lt;Pohja!$E27,Pohja!O28,0)</f>
        <v>0</v>
      </c>
      <c r="T27" s="21">
        <f>IF(Pohja!P27&lt;Pohja!$E27,Pohja!P28,0)</f>
        <v>0</v>
      </c>
      <c r="U27" s="21">
        <f>IF(Pohja!Q27&lt;Pohja!$E27,Pohja!Q28,0)</f>
        <v>0</v>
      </c>
      <c r="V27" s="21">
        <f>IF(Pohja!R27&lt;Pohja!$E27,Pohja!R28,0)</f>
        <v>0</v>
      </c>
      <c r="W27" s="21">
        <f>IF(Pohja!S27&lt;Pohja!$E27,Pohja!S28,0)</f>
        <v>0</v>
      </c>
      <c r="X27" s="21">
        <f>IF(Pohja!T27&lt;Pohja!$E27,Pohja!T28,0)</f>
        <v>0</v>
      </c>
      <c r="Y27" s="21">
        <f>IF(Pohja!U27&lt;Pohja!$E27,Pohja!U28,0)</f>
        <v>0</v>
      </c>
      <c r="Z27" s="21">
        <f>IF(Pohja!V27&lt;Pohja!$E27,Pohja!V28,0)</f>
        <v>0</v>
      </c>
      <c r="AA27" s="21">
        <f>IF(Pohja!W27&lt;Pohja!$E27,Pohja!W28,0)</f>
        <v>0</v>
      </c>
      <c r="AB27" s="21">
        <f>IF(Pohja!X27&lt;Pohja!$E27,Pohja!X28,0)</f>
        <v>0</v>
      </c>
      <c r="AC27" s="21">
        <f>IF(Pohja!Y27&lt;Pohja!$E27,Pohja!Y28,0)</f>
        <v>0</v>
      </c>
      <c r="AD27" s="21">
        <f>IF(Pohja!Z27&lt;Pohja!$E27,Pohja!Z28,0)</f>
        <v>0</v>
      </c>
      <c r="AE27" s="21">
        <f>IF(Pohja!AA27&lt;Pohja!$E27,Pohja!AA28,0)</f>
        <v>0</v>
      </c>
      <c r="AF27" s="21">
        <f>IF(Pohja!AB27&lt;Pohja!$E27,Pohja!AB28,0)</f>
        <v>0</v>
      </c>
      <c r="AG27" s="21">
        <f>IF(Pohja!AC27&lt;Pohja!$E27,Pohja!AC28,0)</f>
        <v>0</v>
      </c>
      <c r="AH27" s="21">
        <f>IF(Pohja!AD27&lt;Pohja!$E27,Pohja!AD28,0)</f>
        <v>0</v>
      </c>
      <c r="AI27" s="21">
        <f>IF(Pohja!AE27&lt;Pohja!$E27,Pohja!AE28,0)</f>
        <v>0</v>
      </c>
      <c r="AJ27" s="21">
        <f>IF(Pohja!AF27&lt;Pohja!$E27,Pohja!AF28,0)</f>
        <v>0</v>
      </c>
      <c r="AK27" s="21">
        <f>IF(Pohja!AG27&lt;Pohja!$E27,Pohja!AG28,0)</f>
        <v>0</v>
      </c>
      <c r="AL27" s="21">
        <f>IF(Pohja!AH27&lt;Pohja!$E27,Pohja!AH28,0)</f>
        <v>0</v>
      </c>
      <c r="AM27" s="21">
        <f>IF(Pohja!AI27&lt;Pohja!$E27,Pohja!AI28,0)</f>
        <v>0</v>
      </c>
      <c r="AN27" s="21">
        <f>IF(Pohja!AJ27&lt;Pohja!$E27,Pohja!AJ28,0)</f>
        <v>0</v>
      </c>
      <c r="AO27" s="21">
        <f>IF(Pohja!AK27&lt;Pohja!$E27,Pohja!AK28,0)</f>
        <v>0</v>
      </c>
      <c r="AP27" s="21">
        <f>IF(Pohja!AL27&lt;Pohja!$E27,Pohja!AL28,0)</f>
        <v>0</v>
      </c>
      <c r="AQ27" s="21">
        <f>IF(Pohja!AM27&lt;Pohja!$E27,Pohja!AM28,0)</f>
        <v>0</v>
      </c>
      <c r="AR27" s="21">
        <f>IF(Pohja!AN27&lt;Pohja!$E27,Pohja!AN28,0)</f>
        <v>0</v>
      </c>
      <c r="AS27" s="21">
        <f>IF(Pohja!AO27&lt;Pohja!$E27,Pohja!AO28,0)</f>
        <v>0</v>
      </c>
      <c r="AT27" s="21">
        <f>IF(Pohja!AP27&lt;Pohja!$E27,Pohja!AP28,0)</f>
        <v>0</v>
      </c>
      <c r="AU27" s="21">
        <f>IF(Pohja!AQ27&lt;Pohja!$E27,Pohja!AQ28,0)</f>
        <v>0</v>
      </c>
      <c r="AV27" s="21">
        <f>IF(Pohja!AR27&lt;Pohja!$E27,Pohja!AR28,0)</f>
        <v>0</v>
      </c>
      <c r="AW27" s="21">
        <f>IF(Pohja!AS27&lt;Pohja!$E27,Pohja!AS28,0)</f>
        <v>0</v>
      </c>
      <c r="AX27" s="21">
        <f>IF(Pohja!AT27&lt;Pohja!$E27,Pohja!AT28,0)</f>
        <v>0</v>
      </c>
      <c r="AY27" s="21">
        <f>IF(Pohja!AU27&lt;Pohja!$E27,Pohja!AU28,0)</f>
        <v>0</v>
      </c>
      <c r="AZ27" s="21">
        <f>IF(Pohja!AV27&lt;Pohja!$E27,Pohja!AV28,0)</f>
        <v>0</v>
      </c>
      <c r="BB27" s="21">
        <f>IF(Pohja!F27=Pohja!$E27,Pohja!F28,0)</f>
        <v>0</v>
      </c>
      <c r="BC27" s="21">
        <f>IF(Pohja!G27=Pohja!$E27,Pohja!G28,0)</f>
        <v>0</v>
      </c>
      <c r="BD27" s="21">
        <f>IF(Pohja!H27=Pohja!$E27,Pohja!H28,0)</f>
        <v>0</v>
      </c>
      <c r="BE27" s="21">
        <f>IF(Pohja!I27=Pohja!$E27,Pohja!I28,0)</f>
        <v>0</v>
      </c>
      <c r="BF27" s="21">
        <f>IF(Pohja!J27=Pohja!$E27,Pohja!J28,0)</f>
        <v>0</v>
      </c>
      <c r="BG27" s="21">
        <f>IF(Pohja!K27=Pohja!$E27,Pohja!K28,0)</f>
        <v>0</v>
      </c>
      <c r="BH27" s="21">
        <f>IF(Pohja!L27=Pohja!$E27,Pohja!L28,0)</f>
        <v>0</v>
      </c>
      <c r="BI27" s="21">
        <f>IF(Pohja!M27=Pohja!$E27,Pohja!M28,0)</f>
        <v>0</v>
      </c>
      <c r="BJ27" s="21">
        <f>IF(Pohja!N27=Pohja!$E27,Pohja!N28,0)</f>
        <v>0</v>
      </c>
      <c r="BK27" s="21">
        <f>IF(Pohja!O27=Pohja!$E27,Pohja!O28,0)</f>
        <v>0</v>
      </c>
      <c r="BL27" s="21">
        <f>IF(Pohja!P27=Pohja!$E27,Pohja!P28,0)</f>
        <v>0</v>
      </c>
      <c r="BM27" s="21">
        <f>IF(Pohja!Q27=Pohja!$E27,Pohja!Q28,0)</f>
        <v>0</v>
      </c>
      <c r="BN27" s="21">
        <f>IF(Pohja!R27=Pohja!$E27,Pohja!R28,0)</f>
        <v>0</v>
      </c>
      <c r="BO27" s="21">
        <f>IF(Pohja!S27=Pohja!$E27,Pohja!S28,0)</f>
        <v>0</v>
      </c>
      <c r="BP27" s="21">
        <f>IF(Pohja!T27=Pohja!$E27,Pohja!T28,0)</f>
        <v>0</v>
      </c>
      <c r="BQ27" s="21">
        <f>IF(Pohja!U27=Pohja!$E27,Pohja!U28,0)</f>
        <v>0</v>
      </c>
      <c r="BR27" s="21">
        <f>IF(Pohja!V27=Pohja!$E27,Pohja!V28,0)</f>
        <v>0</v>
      </c>
      <c r="BS27" s="21">
        <f>IF(Pohja!W27=Pohja!$E27,Pohja!W28,0)</f>
        <v>0</v>
      </c>
      <c r="BT27" s="21">
        <f>IF(Pohja!X27=Pohja!$E27,Pohja!X28,0)</f>
        <v>0</v>
      </c>
      <c r="BU27" s="21">
        <f>IF(Pohja!Y27=Pohja!$E27,Pohja!Y28,0)</f>
        <v>0</v>
      </c>
      <c r="BV27" s="21">
        <f>IF(Pohja!Z27=Pohja!$E27,Pohja!Z28,0)</f>
        <v>0</v>
      </c>
      <c r="BW27" s="21">
        <f>IF(Pohja!AA27=Pohja!$E27,Pohja!AA28,0)</f>
        <v>0</v>
      </c>
      <c r="BX27" s="21">
        <f>IF(Pohja!AB27=Pohja!$E27,Pohja!AB28,0)</f>
        <v>0</v>
      </c>
      <c r="BY27" s="21">
        <f>IF(Pohja!AC27=Pohja!$E27,Pohja!AC28,0)</f>
        <v>0</v>
      </c>
      <c r="BZ27" s="21">
        <f>IF(Pohja!AD27=Pohja!$E27,Pohja!AD28,0)</f>
        <v>0</v>
      </c>
      <c r="CA27" s="21">
        <f>IF(Pohja!AE27=Pohja!$E27,Pohja!AE28,0)</f>
        <v>0</v>
      </c>
      <c r="CB27" s="21">
        <f>IF(Pohja!AF27=Pohja!$E27,Pohja!AF28,0)</f>
        <v>0</v>
      </c>
      <c r="CC27" s="21">
        <f>IF(Pohja!AG27=Pohja!$E27,Pohja!AG28,0)</f>
        <v>0</v>
      </c>
      <c r="CD27" s="21">
        <f>IF(Pohja!AH27=Pohja!$E27,Pohja!AH28,0)</f>
        <v>0</v>
      </c>
      <c r="CE27" s="21">
        <f>IF(Pohja!AI27=Pohja!$E27,Pohja!AI28,0)</f>
        <v>0</v>
      </c>
      <c r="CF27" s="21">
        <f>IF(Pohja!AJ27=Pohja!$E27,Pohja!AJ28,0)</f>
        <v>0</v>
      </c>
      <c r="CG27" s="21">
        <f>IF(Pohja!AK27=Pohja!$E27,Pohja!AK28,0)</f>
        <v>0</v>
      </c>
      <c r="CH27" s="21">
        <f>IF(Pohja!AL27=Pohja!$E27,Pohja!AL28,0)</f>
        <v>0</v>
      </c>
      <c r="CI27" s="21">
        <f>IF(Pohja!AM27=Pohja!$E27,Pohja!AM28,0)</f>
        <v>0</v>
      </c>
      <c r="CJ27" s="21">
        <f>IF(Pohja!AN27=Pohja!$E27,Pohja!AN28,0)</f>
        <v>0</v>
      </c>
      <c r="CK27" s="21">
        <f>IF(Pohja!AO27=Pohja!$E27,Pohja!AO28,0)</f>
        <v>0</v>
      </c>
      <c r="CL27" s="21">
        <f>IF(Pohja!AP27=Pohja!$E27,Pohja!AP28,0)</f>
        <v>0</v>
      </c>
      <c r="CM27" s="21">
        <f>IF(Pohja!AQ27=Pohja!$E27,Pohja!AQ28,0)</f>
        <v>0</v>
      </c>
      <c r="CN27" s="21">
        <f>IF(Pohja!AR27=Pohja!$E27,Pohja!AR28,0)</f>
        <v>0</v>
      </c>
      <c r="CO27" s="21">
        <f>IF(Pohja!AS27=Pohja!$E27,Pohja!AS28,0)</f>
        <v>0</v>
      </c>
      <c r="CP27" s="21">
        <f>IF(Pohja!AT27=Pohja!$E27,Pohja!AT28,0)</f>
        <v>0</v>
      </c>
      <c r="CQ27" s="21">
        <f>IF(Pohja!AU27=Pohja!$E27,Pohja!AU28,0)</f>
        <v>0</v>
      </c>
      <c r="CR27" s="21">
        <f>IF(Pohja!AV27=Pohja!$E27,Pohja!AV28,0)</f>
        <v>0</v>
      </c>
    </row>
    <row r="29" spans="2:96" ht="12.75">
      <c r="B29" s="21">
        <f>COUNTIF(J29:AZ29,"&gt;0")</f>
        <v>0</v>
      </c>
      <c r="C29" s="21">
        <f>IF($B29=0,LARGE($BB29:$CR29,1)+LARGE($BB29:$CR29,2)+LARGE($BB29:$CR29,3)+LARGE($BB29:$CR29,4)+LARGE($BB29:$CR29,5),0)</f>
        <v>0</v>
      </c>
      <c r="D29" s="21">
        <f>IF($B29=1,SUM($J29:$AZ29)+LARGE($BB29:$CR29,1)+LARGE($BB29:$CR29,2)+LARGE($BB29:$CR29,3)+LARGE($BB29:$CR29,4),0)</f>
        <v>0</v>
      </c>
      <c r="E29" s="21">
        <f>IF($B29=2,SUM($J29:$AZ29)+LARGE($BB29:$CR29,1)+LARGE($BB29:$CR29,2)+LARGE($BB29:$CR29,3),0)</f>
        <v>0</v>
      </c>
      <c r="F29" s="21">
        <f>IF($B29=3,SUM($J29:$AZ29)+LARGE($BB29:$CR29,1)+LARGE($BB29:$CR29,2),0)</f>
        <v>0</v>
      </c>
      <c r="G29" s="21">
        <f>IF($B29=4,SUM($J29:$AZ29)+LARGE($BB29:$CR29,1),0)</f>
        <v>0</v>
      </c>
      <c r="H29" s="21">
        <f>IF($B29=5,SUM($J29:$AZ29),0)</f>
        <v>0</v>
      </c>
      <c r="J29" s="21">
        <f>IF(Pohja!F29&lt;Pohja!$E29,Pohja!F30,0)</f>
        <v>0</v>
      </c>
      <c r="K29" s="21">
        <f>IF(Pohja!G29&lt;Pohja!$E29,Pohja!G30,0)</f>
        <v>0</v>
      </c>
      <c r="L29" s="21">
        <f>IF(Pohja!H29&lt;Pohja!$E29,Pohja!H30,0)</f>
        <v>0</v>
      </c>
      <c r="M29" s="21">
        <f>IF(Pohja!I29&lt;Pohja!$E29,Pohja!I30,0)</f>
        <v>0</v>
      </c>
      <c r="N29" s="21">
        <f>IF(Pohja!J29&lt;Pohja!$E29,Pohja!J30,0)</f>
        <v>0</v>
      </c>
      <c r="O29" s="21">
        <f>IF(Pohja!K29&lt;Pohja!$E29,Pohja!K30,0)</f>
        <v>0</v>
      </c>
      <c r="P29" s="21">
        <f>IF(Pohja!L29&lt;Pohja!$E29,Pohja!L30,0)</f>
        <v>0</v>
      </c>
      <c r="Q29" s="21">
        <f>IF(Pohja!M29&lt;Pohja!$E29,Pohja!M30,0)</f>
        <v>0</v>
      </c>
      <c r="R29" s="21">
        <f>IF(Pohja!N29&lt;Pohja!$E29,Pohja!N30,0)</f>
        <v>0</v>
      </c>
      <c r="S29" s="21">
        <f>IF(Pohja!O29&lt;Pohja!$E29,Pohja!O30,0)</f>
        <v>0</v>
      </c>
      <c r="T29" s="21">
        <f>IF(Pohja!P29&lt;Pohja!$E29,Pohja!P30,0)</f>
        <v>0</v>
      </c>
      <c r="U29" s="21">
        <f>IF(Pohja!Q29&lt;Pohja!$E29,Pohja!Q30,0)</f>
        <v>0</v>
      </c>
      <c r="V29" s="21">
        <f>IF(Pohja!R29&lt;Pohja!$E29,Pohja!R30,0)</f>
        <v>0</v>
      </c>
      <c r="W29" s="21">
        <f>IF(Pohja!S29&lt;Pohja!$E29,Pohja!S30,0)</f>
        <v>0</v>
      </c>
      <c r="X29" s="21">
        <f>IF(Pohja!T29&lt;Pohja!$E29,Pohja!T30,0)</f>
        <v>0</v>
      </c>
      <c r="Y29" s="21">
        <f>IF(Pohja!U29&lt;Pohja!$E29,Pohja!U30,0)</f>
        <v>0</v>
      </c>
      <c r="Z29" s="21">
        <f>IF(Pohja!V29&lt;Pohja!$E29,Pohja!V30,0)</f>
        <v>0</v>
      </c>
      <c r="AA29" s="21">
        <f>IF(Pohja!W29&lt;Pohja!$E29,Pohja!W30,0)</f>
        <v>0</v>
      </c>
      <c r="AB29" s="21">
        <f>IF(Pohja!X29&lt;Pohja!$E29,Pohja!X30,0)</f>
        <v>0</v>
      </c>
      <c r="AC29" s="21">
        <f>IF(Pohja!Y29&lt;Pohja!$E29,Pohja!Y30,0)</f>
        <v>0</v>
      </c>
      <c r="AD29" s="21">
        <f>IF(Pohja!Z29&lt;Pohja!$E29,Pohja!Z30,0)</f>
        <v>0</v>
      </c>
      <c r="AE29" s="21">
        <f>IF(Pohja!AA29&lt;Pohja!$E29,Pohja!AA30,0)</f>
        <v>0</v>
      </c>
      <c r="AF29" s="21">
        <f>IF(Pohja!AB29&lt;Pohja!$E29,Pohja!AB30,0)</f>
        <v>0</v>
      </c>
      <c r="AG29" s="21">
        <f>IF(Pohja!AC29&lt;Pohja!$E29,Pohja!AC30,0)</f>
        <v>0</v>
      </c>
      <c r="AH29" s="21">
        <f>IF(Pohja!AD29&lt;Pohja!$E29,Pohja!AD30,0)</f>
        <v>0</v>
      </c>
      <c r="AI29" s="21">
        <f>IF(Pohja!AE29&lt;Pohja!$E29,Pohja!AE30,0)</f>
        <v>0</v>
      </c>
      <c r="AJ29" s="21">
        <f>IF(Pohja!AF29&lt;Pohja!$E29,Pohja!AF30,0)</f>
        <v>0</v>
      </c>
      <c r="AK29" s="21">
        <f>IF(Pohja!AG29&lt;Pohja!$E29,Pohja!AG30,0)</f>
        <v>0</v>
      </c>
      <c r="AL29" s="21">
        <f>IF(Pohja!AH29&lt;Pohja!$E29,Pohja!AH30,0)</f>
        <v>0</v>
      </c>
      <c r="AM29" s="21">
        <f>IF(Pohja!AI29&lt;Pohja!$E29,Pohja!AI30,0)</f>
        <v>0</v>
      </c>
      <c r="AN29" s="21">
        <f>IF(Pohja!AJ29&lt;Pohja!$E29,Pohja!AJ30,0)</f>
        <v>0</v>
      </c>
      <c r="AO29" s="21">
        <f>IF(Pohja!AK29&lt;Pohja!$E29,Pohja!AK30,0)</f>
        <v>0</v>
      </c>
      <c r="AP29" s="21">
        <f>IF(Pohja!AL29&lt;Pohja!$E29,Pohja!AL30,0)</f>
        <v>0</v>
      </c>
      <c r="AQ29" s="21">
        <f>IF(Pohja!AM29&lt;Pohja!$E29,Pohja!AM30,0)</f>
        <v>0</v>
      </c>
      <c r="AR29" s="21">
        <f>IF(Pohja!AN29&lt;Pohja!$E29,Pohja!AN30,0)</f>
        <v>0</v>
      </c>
      <c r="AS29" s="21">
        <f>IF(Pohja!AO29&lt;Pohja!$E29,Pohja!AO30,0)</f>
        <v>0</v>
      </c>
      <c r="AT29" s="21">
        <f>IF(Pohja!AP29&lt;Pohja!$E29,Pohja!AP30,0)</f>
        <v>0</v>
      </c>
      <c r="AU29" s="21">
        <f>IF(Pohja!AQ29&lt;Pohja!$E29,Pohja!AQ30,0)</f>
        <v>0</v>
      </c>
      <c r="AV29" s="21">
        <f>IF(Pohja!AR29&lt;Pohja!$E29,Pohja!AR30,0)</f>
        <v>0</v>
      </c>
      <c r="AW29" s="21">
        <f>IF(Pohja!AS29&lt;Pohja!$E29,Pohja!AS30,0)</f>
        <v>0</v>
      </c>
      <c r="AX29" s="21">
        <f>IF(Pohja!AT29&lt;Pohja!$E29,Pohja!AT30,0)</f>
        <v>0</v>
      </c>
      <c r="AY29" s="21">
        <f>IF(Pohja!AU29&lt;Pohja!$E29,Pohja!AU30,0)</f>
        <v>0</v>
      </c>
      <c r="AZ29" s="21">
        <f>IF(Pohja!AV29&lt;Pohja!$E29,Pohja!AV30,0)</f>
        <v>0</v>
      </c>
      <c r="BB29" s="21">
        <f>IF(Pohja!F29=Pohja!$E29,Pohja!F30,0)</f>
        <v>0</v>
      </c>
      <c r="BC29" s="21">
        <f>IF(Pohja!G29=Pohja!$E29,Pohja!G30,0)</f>
        <v>0</v>
      </c>
      <c r="BD29" s="21">
        <f>IF(Pohja!H29=Pohja!$E29,Pohja!H30,0)</f>
        <v>0</v>
      </c>
      <c r="BE29" s="21">
        <f>IF(Pohja!I29=Pohja!$E29,Pohja!I30,0)</f>
        <v>0</v>
      </c>
      <c r="BF29" s="21">
        <f>IF(Pohja!J29=Pohja!$E29,Pohja!J30,0)</f>
        <v>0</v>
      </c>
      <c r="BG29" s="21">
        <f>IF(Pohja!K29=Pohja!$E29,Pohja!K30,0)</f>
        <v>0</v>
      </c>
      <c r="BH29" s="21">
        <f>IF(Pohja!L29=Pohja!$E29,Pohja!L30,0)</f>
        <v>0</v>
      </c>
      <c r="BI29" s="21">
        <f>IF(Pohja!M29=Pohja!$E29,Pohja!M30,0)</f>
        <v>0</v>
      </c>
      <c r="BJ29" s="21">
        <f>IF(Pohja!N29=Pohja!$E29,Pohja!N30,0)</f>
        <v>0</v>
      </c>
      <c r="BK29" s="21">
        <f>IF(Pohja!O29=Pohja!$E29,Pohja!O30,0)</f>
        <v>0</v>
      </c>
      <c r="BL29" s="21">
        <f>IF(Pohja!P29=Pohja!$E29,Pohja!P30,0)</f>
        <v>0</v>
      </c>
      <c r="BM29" s="21">
        <f>IF(Pohja!Q29=Pohja!$E29,Pohja!Q30,0)</f>
        <v>0</v>
      </c>
      <c r="BN29" s="21">
        <f>IF(Pohja!R29=Pohja!$E29,Pohja!R30,0)</f>
        <v>0</v>
      </c>
      <c r="BO29" s="21">
        <f>IF(Pohja!S29=Pohja!$E29,Pohja!S30,0)</f>
        <v>0</v>
      </c>
      <c r="BP29" s="21">
        <f>IF(Pohja!T29=Pohja!$E29,Pohja!T30,0)</f>
        <v>0</v>
      </c>
      <c r="BQ29" s="21">
        <f>IF(Pohja!U29=Pohja!$E29,Pohja!U30,0)</f>
        <v>0</v>
      </c>
      <c r="BR29" s="21">
        <f>IF(Pohja!V29=Pohja!$E29,Pohja!V30,0)</f>
        <v>0</v>
      </c>
      <c r="BS29" s="21">
        <f>IF(Pohja!W29=Pohja!$E29,Pohja!W30,0)</f>
        <v>0</v>
      </c>
      <c r="BT29" s="21">
        <f>IF(Pohja!X29=Pohja!$E29,Pohja!X30,0)</f>
        <v>0</v>
      </c>
      <c r="BU29" s="21">
        <f>IF(Pohja!Y29=Pohja!$E29,Pohja!Y30,0)</f>
        <v>0</v>
      </c>
      <c r="BV29" s="21">
        <f>IF(Pohja!Z29=Pohja!$E29,Pohja!Z30,0)</f>
        <v>0</v>
      </c>
      <c r="BW29" s="21">
        <f>IF(Pohja!AA29=Pohja!$E29,Pohja!AA30,0)</f>
        <v>0</v>
      </c>
      <c r="BX29" s="21">
        <f>IF(Pohja!AB29=Pohja!$E29,Pohja!AB30,0)</f>
        <v>0</v>
      </c>
      <c r="BY29" s="21">
        <f>IF(Pohja!AC29=Pohja!$E29,Pohja!AC30,0)</f>
        <v>0</v>
      </c>
      <c r="BZ29" s="21">
        <f>IF(Pohja!AD29=Pohja!$E29,Pohja!AD30,0)</f>
        <v>0</v>
      </c>
      <c r="CA29" s="21">
        <f>IF(Pohja!AE29=Pohja!$E29,Pohja!AE30,0)</f>
        <v>0</v>
      </c>
      <c r="CB29" s="21">
        <f>IF(Pohja!AF29=Pohja!$E29,Pohja!AF30,0)</f>
        <v>0</v>
      </c>
      <c r="CC29" s="21">
        <f>IF(Pohja!AG29=Pohja!$E29,Pohja!AG30,0)</f>
        <v>0</v>
      </c>
      <c r="CD29" s="21">
        <f>IF(Pohja!AH29=Pohja!$E29,Pohja!AH30,0)</f>
        <v>0</v>
      </c>
      <c r="CE29" s="21">
        <f>IF(Pohja!AI29=Pohja!$E29,Pohja!AI30,0)</f>
        <v>0</v>
      </c>
      <c r="CF29" s="21">
        <f>IF(Pohja!AJ29=Pohja!$E29,Pohja!AJ30,0)</f>
        <v>0</v>
      </c>
      <c r="CG29" s="21">
        <f>IF(Pohja!AK29=Pohja!$E29,Pohja!AK30,0)</f>
        <v>0</v>
      </c>
      <c r="CH29" s="21">
        <f>IF(Pohja!AL29=Pohja!$E29,Pohja!AL30,0)</f>
        <v>0</v>
      </c>
      <c r="CI29" s="21">
        <f>IF(Pohja!AM29=Pohja!$E29,Pohja!AM30,0)</f>
        <v>0</v>
      </c>
      <c r="CJ29" s="21">
        <f>IF(Pohja!AN29=Pohja!$E29,Pohja!AN30,0)</f>
        <v>0</v>
      </c>
      <c r="CK29" s="21">
        <f>IF(Pohja!AO29=Pohja!$E29,Pohja!AO30,0)</f>
        <v>0</v>
      </c>
      <c r="CL29" s="21">
        <f>IF(Pohja!AP29=Pohja!$E29,Pohja!AP30,0)</f>
        <v>0</v>
      </c>
      <c r="CM29" s="21">
        <f>IF(Pohja!AQ29=Pohja!$E29,Pohja!AQ30,0)</f>
        <v>0</v>
      </c>
      <c r="CN29" s="21">
        <f>IF(Pohja!AR29=Pohja!$E29,Pohja!AR30,0)</f>
        <v>0</v>
      </c>
      <c r="CO29" s="21">
        <f>IF(Pohja!AS29=Pohja!$E29,Pohja!AS30,0)</f>
        <v>0</v>
      </c>
      <c r="CP29" s="21">
        <f>IF(Pohja!AT29=Pohja!$E29,Pohja!AT30,0)</f>
        <v>0</v>
      </c>
      <c r="CQ29" s="21">
        <f>IF(Pohja!AU29=Pohja!$E29,Pohja!AU30,0)</f>
        <v>0</v>
      </c>
      <c r="CR29" s="21">
        <f>IF(Pohja!AV29=Pohja!$E29,Pohja!AV30,0)</f>
        <v>0</v>
      </c>
    </row>
    <row r="31" spans="2:96" ht="12.75">
      <c r="B31" s="21">
        <f>COUNTIF(J31:AZ31,"&gt;0")</f>
        <v>0</v>
      </c>
      <c r="C31" s="21">
        <f>IF($B31=0,LARGE($BB31:$CR31,1)+LARGE($BB31:$CR31,2)+LARGE($BB31:$CR31,3)+LARGE($BB31:$CR31,4)+LARGE($BB31:$CR31,5),0)</f>
        <v>0</v>
      </c>
      <c r="D31" s="21">
        <f>IF($B31=1,SUM($J31:$AZ31)+LARGE($BB31:$CR31,1)+LARGE($BB31:$CR31,2)+LARGE($BB31:$CR31,3)+LARGE($BB31:$CR31,4),0)</f>
        <v>0</v>
      </c>
      <c r="E31" s="21">
        <f>IF($B31=2,SUM($J31:$AZ31)+LARGE($BB31:$CR31,1)+LARGE($BB31:$CR31,2)+LARGE($BB31:$CR31,3),0)</f>
        <v>0</v>
      </c>
      <c r="F31" s="21">
        <f>IF($B31=3,SUM($J31:$AZ31)+LARGE($BB31:$CR31,1)+LARGE($BB31:$CR31,2),0)</f>
        <v>0</v>
      </c>
      <c r="G31" s="21">
        <f>IF($B31=4,SUM($J31:$AZ31)+LARGE($BB31:$CR31,1),0)</f>
        <v>0</v>
      </c>
      <c r="H31" s="21">
        <f>IF($B31=5,SUM($J31:$AZ31),0)</f>
        <v>0</v>
      </c>
      <c r="J31" s="21">
        <f>IF(Pohja!F31&lt;Pohja!$E31,Pohja!F32,0)</f>
        <v>0</v>
      </c>
      <c r="K31" s="21">
        <f>IF(Pohja!G31&lt;Pohja!$E31,Pohja!G32,0)</f>
        <v>0</v>
      </c>
      <c r="L31" s="21">
        <f>IF(Pohja!H31&lt;Pohja!$E31,Pohja!H32,0)</f>
        <v>0</v>
      </c>
      <c r="M31" s="21">
        <f>IF(Pohja!I31&lt;Pohja!$E31,Pohja!I32,0)</f>
        <v>0</v>
      </c>
      <c r="N31" s="21">
        <f>IF(Pohja!J31&lt;Pohja!$E31,Pohja!J32,0)</f>
        <v>0</v>
      </c>
      <c r="O31" s="21">
        <f>IF(Pohja!K31&lt;Pohja!$E31,Pohja!K32,0)</f>
        <v>0</v>
      </c>
      <c r="P31" s="21">
        <f>IF(Pohja!L31&lt;Pohja!$E31,Pohja!L32,0)</f>
        <v>0</v>
      </c>
      <c r="Q31" s="21">
        <f>IF(Pohja!M31&lt;Pohja!$E31,Pohja!M32,0)</f>
        <v>0</v>
      </c>
      <c r="R31" s="21">
        <f>IF(Pohja!N31&lt;Pohja!$E31,Pohja!N32,0)</f>
        <v>0</v>
      </c>
      <c r="S31" s="21">
        <f>IF(Pohja!O31&lt;Pohja!$E31,Pohja!O32,0)</f>
        <v>0</v>
      </c>
      <c r="T31" s="21">
        <f>IF(Pohja!P31&lt;Pohja!$E31,Pohja!P32,0)</f>
        <v>0</v>
      </c>
      <c r="U31" s="21">
        <f>IF(Pohja!Q31&lt;Pohja!$E31,Pohja!Q32,0)</f>
        <v>0</v>
      </c>
      <c r="V31" s="21">
        <f>IF(Pohja!R31&lt;Pohja!$E31,Pohja!R32,0)</f>
        <v>0</v>
      </c>
      <c r="W31" s="21">
        <f>IF(Pohja!S31&lt;Pohja!$E31,Pohja!S32,0)</f>
        <v>0</v>
      </c>
      <c r="X31" s="21">
        <f>IF(Pohja!T31&lt;Pohja!$E31,Pohja!T32,0)</f>
        <v>0</v>
      </c>
      <c r="Y31" s="21">
        <f>IF(Pohja!U31&lt;Pohja!$E31,Pohja!U32,0)</f>
        <v>0</v>
      </c>
      <c r="Z31" s="21">
        <f>IF(Pohja!V31&lt;Pohja!$E31,Pohja!V32,0)</f>
        <v>0</v>
      </c>
      <c r="AA31" s="21">
        <f>IF(Pohja!W31&lt;Pohja!$E31,Pohja!W32,0)</f>
        <v>0</v>
      </c>
      <c r="AB31" s="21">
        <f>IF(Pohja!X31&lt;Pohja!$E31,Pohja!X32,0)</f>
        <v>0</v>
      </c>
      <c r="AC31" s="21">
        <f>IF(Pohja!Y31&lt;Pohja!$E31,Pohja!Y32,0)</f>
        <v>0</v>
      </c>
      <c r="AD31" s="21">
        <f>IF(Pohja!Z31&lt;Pohja!$E31,Pohja!Z32,0)</f>
        <v>0</v>
      </c>
      <c r="AE31" s="21">
        <f>IF(Pohja!AA31&lt;Pohja!$E31,Pohja!AA32,0)</f>
        <v>0</v>
      </c>
      <c r="AF31" s="21">
        <f>IF(Pohja!AB31&lt;Pohja!$E31,Pohja!AB32,0)</f>
        <v>0</v>
      </c>
      <c r="AG31" s="21">
        <f>IF(Pohja!AC31&lt;Pohja!$E31,Pohja!AC32,0)</f>
        <v>0</v>
      </c>
      <c r="AH31" s="21">
        <f>IF(Pohja!AD31&lt;Pohja!$E31,Pohja!AD32,0)</f>
        <v>0</v>
      </c>
      <c r="AI31" s="21">
        <f>IF(Pohja!AE31&lt;Pohja!$E31,Pohja!AE32,0)</f>
        <v>0</v>
      </c>
      <c r="AJ31" s="21">
        <f>IF(Pohja!AF31&lt;Pohja!$E31,Pohja!AF32,0)</f>
        <v>0</v>
      </c>
      <c r="AK31" s="21">
        <f>IF(Pohja!AG31&lt;Pohja!$E31,Pohja!AG32,0)</f>
        <v>0</v>
      </c>
      <c r="AL31" s="21">
        <f>IF(Pohja!AH31&lt;Pohja!$E31,Pohja!AH32,0)</f>
        <v>0</v>
      </c>
      <c r="AM31" s="21">
        <f>IF(Pohja!AI31&lt;Pohja!$E31,Pohja!AI32,0)</f>
        <v>0</v>
      </c>
      <c r="AN31" s="21">
        <f>IF(Pohja!AJ31&lt;Pohja!$E31,Pohja!AJ32,0)</f>
        <v>0</v>
      </c>
      <c r="AO31" s="21">
        <f>IF(Pohja!AK31&lt;Pohja!$E31,Pohja!AK32,0)</f>
        <v>0</v>
      </c>
      <c r="AP31" s="21">
        <f>IF(Pohja!AL31&lt;Pohja!$E31,Pohja!AL32,0)</f>
        <v>0</v>
      </c>
      <c r="AQ31" s="21">
        <f>IF(Pohja!AM31&lt;Pohja!$E31,Pohja!AM32,0)</f>
        <v>0</v>
      </c>
      <c r="AR31" s="21">
        <f>IF(Pohja!AN31&lt;Pohja!$E31,Pohja!AN32,0)</f>
        <v>0</v>
      </c>
      <c r="AS31" s="21">
        <f>IF(Pohja!AO31&lt;Pohja!$E31,Pohja!AO32,0)</f>
        <v>0</v>
      </c>
      <c r="AT31" s="21">
        <f>IF(Pohja!AP31&lt;Pohja!$E31,Pohja!AP32,0)</f>
        <v>0</v>
      </c>
      <c r="AU31" s="21">
        <f>IF(Pohja!AQ31&lt;Pohja!$E31,Pohja!AQ32,0)</f>
        <v>0</v>
      </c>
      <c r="AV31" s="21">
        <f>IF(Pohja!AR31&lt;Pohja!$E31,Pohja!AR32,0)</f>
        <v>0</v>
      </c>
      <c r="AW31" s="21">
        <f>IF(Pohja!AS31&lt;Pohja!$E31,Pohja!AS32,0)</f>
        <v>0</v>
      </c>
      <c r="AX31" s="21">
        <f>IF(Pohja!AT31&lt;Pohja!$E31,Pohja!AT32,0)</f>
        <v>0</v>
      </c>
      <c r="AY31" s="21">
        <f>IF(Pohja!AU31&lt;Pohja!$E31,Pohja!AU32,0)</f>
        <v>0</v>
      </c>
      <c r="AZ31" s="21">
        <f>IF(Pohja!AV31&lt;Pohja!$E31,Pohja!AV32,0)</f>
        <v>0</v>
      </c>
      <c r="BB31" s="21">
        <f>IF(Pohja!F31=Pohja!$E31,Pohja!F32,0)</f>
        <v>0</v>
      </c>
      <c r="BC31" s="21">
        <f>IF(Pohja!G31=Pohja!$E31,Pohja!G32,0)</f>
        <v>0</v>
      </c>
      <c r="BD31" s="21">
        <f>IF(Pohja!H31=Pohja!$E31,Pohja!H32,0)</f>
        <v>0</v>
      </c>
      <c r="BE31" s="21">
        <f>IF(Pohja!I31=Pohja!$E31,Pohja!I32,0)</f>
        <v>0</v>
      </c>
      <c r="BF31" s="21">
        <f>IF(Pohja!J31=Pohja!$E31,Pohja!J32,0)</f>
        <v>0</v>
      </c>
      <c r="BG31" s="21">
        <f>IF(Pohja!K31=Pohja!$E31,Pohja!K32,0)</f>
        <v>0</v>
      </c>
      <c r="BH31" s="21">
        <f>IF(Pohja!L31=Pohja!$E31,Pohja!L32,0)</f>
        <v>0</v>
      </c>
      <c r="BI31" s="21">
        <f>IF(Pohja!M31=Pohja!$E31,Pohja!M32,0)</f>
        <v>0</v>
      </c>
      <c r="BJ31" s="21">
        <f>IF(Pohja!N31=Pohja!$E31,Pohja!N32,0)</f>
        <v>0</v>
      </c>
      <c r="BK31" s="21">
        <f>IF(Pohja!O31=Pohja!$E31,Pohja!O32,0)</f>
        <v>0</v>
      </c>
      <c r="BL31" s="21">
        <f>IF(Pohja!P31=Pohja!$E31,Pohja!P32,0)</f>
        <v>0</v>
      </c>
      <c r="BM31" s="21">
        <f>IF(Pohja!Q31=Pohja!$E31,Pohja!Q32,0)</f>
        <v>0</v>
      </c>
      <c r="BN31" s="21">
        <f>IF(Pohja!R31=Pohja!$E31,Pohja!R32,0)</f>
        <v>0</v>
      </c>
      <c r="BO31" s="21">
        <f>IF(Pohja!S31=Pohja!$E31,Pohja!S32,0)</f>
        <v>0</v>
      </c>
      <c r="BP31" s="21">
        <f>IF(Pohja!T31=Pohja!$E31,Pohja!T32,0)</f>
        <v>0</v>
      </c>
      <c r="BQ31" s="21">
        <f>IF(Pohja!U31=Pohja!$E31,Pohja!U32,0)</f>
        <v>0</v>
      </c>
      <c r="BR31" s="21">
        <f>IF(Pohja!V31=Pohja!$E31,Pohja!V32,0)</f>
        <v>0</v>
      </c>
      <c r="BS31" s="21">
        <f>IF(Pohja!W31=Pohja!$E31,Pohja!W32,0)</f>
        <v>0</v>
      </c>
      <c r="BT31" s="21">
        <f>IF(Pohja!X31=Pohja!$E31,Pohja!X32,0)</f>
        <v>0</v>
      </c>
      <c r="BU31" s="21">
        <f>IF(Pohja!Y31=Pohja!$E31,Pohja!Y32,0)</f>
        <v>0</v>
      </c>
      <c r="BV31" s="21">
        <f>IF(Pohja!Z31=Pohja!$E31,Pohja!Z32,0)</f>
        <v>0</v>
      </c>
      <c r="BW31" s="21">
        <f>IF(Pohja!AA31=Pohja!$E31,Pohja!AA32,0)</f>
        <v>0</v>
      </c>
      <c r="BX31" s="21">
        <f>IF(Pohja!AB31=Pohja!$E31,Pohja!AB32,0)</f>
        <v>0</v>
      </c>
      <c r="BY31" s="21">
        <f>IF(Pohja!AC31=Pohja!$E31,Pohja!AC32,0)</f>
        <v>0</v>
      </c>
      <c r="BZ31" s="21">
        <f>IF(Pohja!AD31=Pohja!$E31,Pohja!AD32,0)</f>
        <v>0</v>
      </c>
      <c r="CA31" s="21">
        <f>IF(Pohja!AE31=Pohja!$E31,Pohja!AE32,0)</f>
        <v>0</v>
      </c>
      <c r="CB31" s="21">
        <f>IF(Pohja!AF31=Pohja!$E31,Pohja!AF32,0)</f>
        <v>0</v>
      </c>
      <c r="CC31" s="21">
        <f>IF(Pohja!AG31=Pohja!$E31,Pohja!AG32,0)</f>
        <v>0</v>
      </c>
      <c r="CD31" s="21">
        <f>IF(Pohja!AH31=Pohja!$E31,Pohja!AH32,0)</f>
        <v>0</v>
      </c>
      <c r="CE31" s="21">
        <f>IF(Pohja!AI31=Pohja!$E31,Pohja!AI32,0)</f>
        <v>0</v>
      </c>
      <c r="CF31" s="21">
        <f>IF(Pohja!AJ31=Pohja!$E31,Pohja!AJ32,0)</f>
        <v>0</v>
      </c>
      <c r="CG31" s="21">
        <f>IF(Pohja!AK31=Pohja!$E31,Pohja!AK32,0)</f>
        <v>0</v>
      </c>
      <c r="CH31" s="21">
        <f>IF(Pohja!AL31=Pohja!$E31,Pohja!AL32,0)</f>
        <v>0</v>
      </c>
      <c r="CI31" s="21">
        <f>IF(Pohja!AM31=Pohja!$E31,Pohja!AM32,0)</f>
        <v>0</v>
      </c>
      <c r="CJ31" s="21">
        <f>IF(Pohja!AN31=Pohja!$E31,Pohja!AN32,0)</f>
        <v>0</v>
      </c>
      <c r="CK31" s="21">
        <f>IF(Pohja!AO31=Pohja!$E31,Pohja!AO32,0)</f>
        <v>0</v>
      </c>
      <c r="CL31" s="21">
        <f>IF(Pohja!AP31=Pohja!$E31,Pohja!AP32,0)</f>
        <v>0</v>
      </c>
      <c r="CM31" s="21">
        <f>IF(Pohja!AQ31=Pohja!$E31,Pohja!AQ32,0)</f>
        <v>0</v>
      </c>
      <c r="CN31" s="21">
        <f>IF(Pohja!AR31=Pohja!$E31,Pohja!AR32,0)</f>
        <v>0</v>
      </c>
      <c r="CO31" s="21">
        <f>IF(Pohja!AS31=Pohja!$E31,Pohja!AS32,0)</f>
        <v>0</v>
      </c>
      <c r="CP31" s="21">
        <f>IF(Pohja!AT31=Pohja!$E31,Pohja!AT32,0)</f>
        <v>0</v>
      </c>
      <c r="CQ31" s="21">
        <f>IF(Pohja!AU31=Pohja!$E31,Pohja!AU32,0)</f>
        <v>0</v>
      </c>
      <c r="CR31" s="21">
        <f>IF(Pohja!AV31=Pohja!$E31,Pohja!AV32,0)</f>
        <v>0</v>
      </c>
    </row>
    <row r="33" spans="2:96" ht="12.75">
      <c r="B33" s="21">
        <f>COUNTIF(J33:AZ33,"&gt;0")</f>
        <v>0</v>
      </c>
      <c r="C33" s="21">
        <f>IF($B33=0,LARGE($BB33:$CR33,1)+LARGE($BB33:$CR33,2)+LARGE($BB33:$CR33,3)+LARGE($BB33:$CR33,4)+LARGE($BB33:$CR33,5),0)</f>
        <v>0</v>
      </c>
      <c r="D33" s="21">
        <f>IF($B33=1,SUM($J33:$AZ33)+LARGE($BB33:$CR33,1)+LARGE($BB33:$CR33,2)+LARGE($BB33:$CR33,3)+LARGE($BB33:$CR33,4),0)</f>
        <v>0</v>
      </c>
      <c r="E33" s="21">
        <f>IF($B33=2,SUM($J33:$AZ33)+LARGE($BB33:$CR33,1)+LARGE($BB33:$CR33,2)+LARGE($BB33:$CR33,3),0)</f>
        <v>0</v>
      </c>
      <c r="F33" s="21">
        <f>IF($B33=3,SUM($J33:$AZ33)+LARGE($BB33:$CR33,1)+LARGE($BB33:$CR33,2),0)</f>
        <v>0</v>
      </c>
      <c r="G33" s="21">
        <f>IF($B33=4,SUM($J33:$AZ33)+LARGE($BB33:$CR33,1),0)</f>
        <v>0</v>
      </c>
      <c r="H33" s="21">
        <f>IF($B33=5,SUM($J33:$AZ33),0)</f>
        <v>0</v>
      </c>
      <c r="J33" s="21">
        <f>IF(Pohja!F33&lt;Pohja!$E33,Pohja!F34,0)</f>
        <v>0</v>
      </c>
      <c r="K33" s="21">
        <f>IF(Pohja!G33&lt;Pohja!$E33,Pohja!G34,0)</f>
        <v>0</v>
      </c>
      <c r="L33" s="21">
        <f>IF(Pohja!H33&lt;Pohja!$E33,Pohja!H34,0)</f>
        <v>0</v>
      </c>
      <c r="M33" s="21">
        <f>IF(Pohja!I33&lt;Pohja!$E33,Pohja!I34,0)</f>
        <v>0</v>
      </c>
      <c r="N33" s="21">
        <f>IF(Pohja!J33&lt;Pohja!$E33,Pohja!J34,0)</f>
        <v>0</v>
      </c>
      <c r="O33" s="21">
        <f>IF(Pohja!K33&lt;Pohja!$E33,Pohja!K34,0)</f>
        <v>0</v>
      </c>
      <c r="P33" s="21">
        <f>IF(Pohja!L33&lt;Pohja!$E33,Pohja!L34,0)</f>
        <v>0</v>
      </c>
      <c r="Q33" s="21">
        <f>IF(Pohja!M33&lt;Pohja!$E33,Pohja!M34,0)</f>
        <v>0</v>
      </c>
      <c r="R33" s="21">
        <f>IF(Pohja!N33&lt;Pohja!$E33,Pohja!N34,0)</f>
        <v>0</v>
      </c>
      <c r="S33" s="21">
        <f>IF(Pohja!O33&lt;Pohja!$E33,Pohja!O34,0)</f>
        <v>0</v>
      </c>
      <c r="T33" s="21">
        <f>IF(Pohja!P33&lt;Pohja!$E33,Pohja!P34,0)</f>
        <v>0</v>
      </c>
      <c r="U33" s="21">
        <f>IF(Pohja!Q33&lt;Pohja!$E33,Pohja!Q34,0)</f>
        <v>0</v>
      </c>
      <c r="V33" s="21">
        <f>IF(Pohja!R33&lt;Pohja!$E33,Pohja!R34,0)</f>
        <v>0</v>
      </c>
      <c r="W33" s="21">
        <f>IF(Pohja!S33&lt;Pohja!$E33,Pohja!S34,0)</f>
        <v>0</v>
      </c>
      <c r="X33" s="21">
        <f>IF(Pohja!T33&lt;Pohja!$E33,Pohja!T34,0)</f>
        <v>0</v>
      </c>
      <c r="Y33" s="21">
        <f>IF(Pohja!U33&lt;Pohja!$E33,Pohja!U34,0)</f>
        <v>0</v>
      </c>
      <c r="Z33" s="21">
        <f>IF(Pohja!V33&lt;Pohja!$E33,Pohja!V34,0)</f>
        <v>0</v>
      </c>
      <c r="AA33" s="21">
        <f>IF(Pohja!W33&lt;Pohja!$E33,Pohja!W34,0)</f>
        <v>0</v>
      </c>
      <c r="AB33" s="21">
        <f>IF(Pohja!X33&lt;Pohja!$E33,Pohja!X34,0)</f>
        <v>0</v>
      </c>
      <c r="AC33" s="21">
        <f>IF(Pohja!Y33&lt;Pohja!$E33,Pohja!Y34,0)</f>
        <v>0</v>
      </c>
      <c r="AD33" s="21">
        <f>IF(Pohja!Z33&lt;Pohja!$E33,Pohja!Z34,0)</f>
        <v>0</v>
      </c>
      <c r="AE33" s="21">
        <f>IF(Pohja!AA33&lt;Pohja!$E33,Pohja!AA34,0)</f>
        <v>0</v>
      </c>
      <c r="AF33" s="21">
        <f>IF(Pohja!AB33&lt;Pohja!$E33,Pohja!AB34,0)</f>
        <v>0</v>
      </c>
      <c r="AG33" s="21">
        <f>IF(Pohja!AC33&lt;Pohja!$E33,Pohja!AC34,0)</f>
        <v>0</v>
      </c>
      <c r="AH33" s="21">
        <f>IF(Pohja!AD33&lt;Pohja!$E33,Pohja!AD34,0)</f>
        <v>0</v>
      </c>
      <c r="AI33" s="21">
        <f>IF(Pohja!AE33&lt;Pohja!$E33,Pohja!AE34,0)</f>
        <v>0</v>
      </c>
      <c r="AJ33" s="21">
        <f>IF(Pohja!AF33&lt;Pohja!$E33,Pohja!AF34,0)</f>
        <v>0</v>
      </c>
      <c r="AK33" s="21">
        <f>IF(Pohja!AG33&lt;Pohja!$E33,Pohja!AG34,0)</f>
        <v>0</v>
      </c>
      <c r="AL33" s="21">
        <f>IF(Pohja!AH33&lt;Pohja!$E33,Pohja!AH34,0)</f>
        <v>0</v>
      </c>
      <c r="AM33" s="21">
        <f>IF(Pohja!AI33&lt;Pohja!$E33,Pohja!AI34,0)</f>
        <v>0</v>
      </c>
      <c r="AN33" s="21">
        <f>IF(Pohja!AJ33&lt;Pohja!$E33,Pohja!AJ34,0)</f>
        <v>0</v>
      </c>
      <c r="AO33" s="21">
        <f>IF(Pohja!AK33&lt;Pohja!$E33,Pohja!AK34,0)</f>
        <v>0</v>
      </c>
      <c r="AP33" s="21">
        <f>IF(Pohja!AL33&lt;Pohja!$E33,Pohja!AL34,0)</f>
        <v>0</v>
      </c>
      <c r="AQ33" s="21">
        <f>IF(Pohja!AM33&lt;Pohja!$E33,Pohja!AM34,0)</f>
        <v>0</v>
      </c>
      <c r="AR33" s="21">
        <f>IF(Pohja!AN33&lt;Pohja!$E33,Pohja!AN34,0)</f>
        <v>0</v>
      </c>
      <c r="AS33" s="21">
        <f>IF(Pohja!AO33&lt;Pohja!$E33,Pohja!AO34,0)</f>
        <v>0</v>
      </c>
      <c r="AT33" s="21">
        <f>IF(Pohja!AP33&lt;Pohja!$E33,Pohja!AP34,0)</f>
        <v>0</v>
      </c>
      <c r="AU33" s="21">
        <f>IF(Pohja!AQ33&lt;Pohja!$E33,Pohja!AQ34,0)</f>
        <v>0</v>
      </c>
      <c r="AV33" s="21">
        <f>IF(Pohja!AR33&lt;Pohja!$E33,Pohja!AR34,0)</f>
        <v>0</v>
      </c>
      <c r="AW33" s="21">
        <f>IF(Pohja!AS33&lt;Pohja!$E33,Pohja!AS34,0)</f>
        <v>0</v>
      </c>
      <c r="AX33" s="21">
        <f>IF(Pohja!AT33&lt;Pohja!$E33,Pohja!AT34,0)</f>
        <v>0</v>
      </c>
      <c r="AY33" s="21">
        <f>IF(Pohja!AU33&lt;Pohja!$E33,Pohja!AU34,0)</f>
        <v>0</v>
      </c>
      <c r="AZ33" s="21">
        <f>IF(Pohja!AV33&lt;Pohja!$E33,Pohja!AV34,0)</f>
        <v>0</v>
      </c>
      <c r="BB33" s="21">
        <f>IF(Pohja!F33=Pohja!$E33,Pohja!F34,0)</f>
        <v>0</v>
      </c>
      <c r="BC33" s="21">
        <f>IF(Pohja!G33=Pohja!$E33,Pohja!G34,0)</f>
        <v>0</v>
      </c>
      <c r="BD33" s="21">
        <f>IF(Pohja!H33=Pohja!$E33,Pohja!H34,0)</f>
        <v>0</v>
      </c>
      <c r="BE33" s="21">
        <f>IF(Pohja!I33=Pohja!$E33,Pohja!I34,0)</f>
        <v>0</v>
      </c>
      <c r="BF33" s="21">
        <f>IF(Pohja!J33=Pohja!$E33,Pohja!J34,0)</f>
        <v>0</v>
      </c>
      <c r="BG33" s="21">
        <f>IF(Pohja!K33=Pohja!$E33,Pohja!K34,0)</f>
        <v>0</v>
      </c>
      <c r="BH33" s="21">
        <f>IF(Pohja!L33=Pohja!$E33,Pohja!L34,0)</f>
        <v>0</v>
      </c>
      <c r="BI33" s="21">
        <f>IF(Pohja!M33=Pohja!$E33,Pohja!M34,0)</f>
        <v>0</v>
      </c>
      <c r="BJ33" s="21">
        <f>IF(Pohja!N33=Pohja!$E33,Pohja!N34,0)</f>
        <v>0</v>
      </c>
      <c r="BK33" s="21">
        <f>IF(Pohja!O33=Pohja!$E33,Pohja!O34,0)</f>
        <v>0</v>
      </c>
      <c r="BL33" s="21">
        <f>IF(Pohja!P33=Pohja!$E33,Pohja!P34,0)</f>
        <v>0</v>
      </c>
      <c r="BM33" s="21">
        <f>IF(Pohja!Q33=Pohja!$E33,Pohja!Q34,0)</f>
        <v>0</v>
      </c>
      <c r="BN33" s="21">
        <f>IF(Pohja!R33=Pohja!$E33,Pohja!R34,0)</f>
        <v>0</v>
      </c>
      <c r="BO33" s="21">
        <f>IF(Pohja!S33=Pohja!$E33,Pohja!S34,0)</f>
        <v>0</v>
      </c>
      <c r="BP33" s="21">
        <f>IF(Pohja!T33=Pohja!$E33,Pohja!T34,0)</f>
        <v>0</v>
      </c>
      <c r="BQ33" s="21">
        <f>IF(Pohja!U33=Pohja!$E33,Pohja!U34,0)</f>
        <v>0</v>
      </c>
      <c r="BR33" s="21">
        <f>IF(Pohja!V33=Pohja!$E33,Pohja!V34,0)</f>
        <v>0</v>
      </c>
      <c r="BS33" s="21">
        <f>IF(Pohja!W33=Pohja!$E33,Pohja!W34,0)</f>
        <v>0</v>
      </c>
      <c r="BT33" s="21">
        <f>IF(Pohja!X33=Pohja!$E33,Pohja!X34,0)</f>
        <v>0</v>
      </c>
      <c r="BU33" s="21">
        <f>IF(Pohja!Y33=Pohja!$E33,Pohja!Y34,0)</f>
        <v>0</v>
      </c>
      <c r="BV33" s="21">
        <f>IF(Pohja!Z33=Pohja!$E33,Pohja!Z34,0)</f>
        <v>0</v>
      </c>
      <c r="BW33" s="21">
        <f>IF(Pohja!AA33=Pohja!$E33,Pohja!AA34,0)</f>
        <v>0</v>
      </c>
      <c r="BX33" s="21">
        <f>IF(Pohja!AB33=Pohja!$E33,Pohja!AB34,0)</f>
        <v>0</v>
      </c>
      <c r="BY33" s="21">
        <f>IF(Pohja!AC33=Pohja!$E33,Pohja!AC34,0)</f>
        <v>0</v>
      </c>
      <c r="BZ33" s="21">
        <f>IF(Pohja!AD33=Pohja!$E33,Pohja!AD34,0)</f>
        <v>0</v>
      </c>
      <c r="CA33" s="21">
        <f>IF(Pohja!AE33=Pohja!$E33,Pohja!AE34,0)</f>
        <v>0</v>
      </c>
      <c r="CB33" s="21">
        <f>IF(Pohja!AF33=Pohja!$E33,Pohja!AF34,0)</f>
        <v>0</v>
      </c>
      <c r="CC33" s="21">
        <f>IF(Pohja!AG33=Pohja!$E33,Pohja!AG34,0)</f>
        <v>0</v>
      </c>
      <c r="CD33" s="21">
        <f>IF(Pohja!AH33=Pohja!$E33,Pohja!AH34,0)</f>
        <v>0</v>
      </c>
      <c r="CE33" s="21">
        <f>IF(Pohja!AI33=Pohja!$E33,Pohja!AI34,0)</f>
        <v>0</v>
      </c>
      <c r="CF33" s="21">
        <f>IF(Pohja!AJ33=Pohja!$E33,Pohja!AJ34,0)</f>
        <v>0</v>
      </c>
      <c r="CG33" s="21">
        <f>IF(Pohja!AK33=Pohja!$E33,Pohja!AK34,0)</f>
        <v>0</v>
      </c>
      <c r="CH33" s="21">
        <f>IF(Pohja!AL33=Pohja!$E33,Pohja!AL34,0)</f>
        <v>0</v>
      </c>
      <c r="CI33" s="21">
        <f>IF(Pohja!AM33=Pohja!$E33,Pohja!AM34,0)</f>
        <v>0</v>
      </c>
      <c r="CJ33" s="21">
        <f>IF(Pohja!AN33=Pohja!$E33,Pohja!AN34,0)</f>
        <v>0</v>
      </c>
      <c r="CK33" s="21">
        <f>IF(Pohja!AO33=Pohja!$E33,Pohja!AO34,0)</f>
        <v>0</v>
      </c>
      <c r="CL33" s="21">
        <f>IF(Pohja!AP33=Pohja!$E33,Pohja!AP34,0)</f>
        <v>0</v>
      </c>
      <c r="CM33" s="21">
        <f>IF(Pohja!AQ33=Pohja!$E33,Pohja!AQ34,0)</f>
        <v>0</v>
      </c>
      <c r="CN33" s="21">
        <f>IF(Pohja!AR33=Pohja!$E33,Pohja!AR34,0)</f>
        <v>0</v>
      </c>
      <c r="CO33" s="21">
        <f>IF(Pohja!AS33=Pohja!$E33,Pohja!AS34,0)</f>
        <v>0</v>
      </c>
      <c r="CP33" s="21">
        <f>IF(Pohja!AT33=Pohja!$E33,Pohja!AT34,0)</f>
        <v>0</v>
      </c>
      <c r="CQ33" s="21">
        <f>IF(Pohja!AU33=Pohja!$E33,Pohja!AU34,0)</f>
        <v>0</v>
      </c>
      <c r="CR33" s="21">
        <f>IF(Pohja!AV33=Pohja!$E33,Pohja!AV34,0)</f>
        <v>0</v>
      </c>
    </row>
    <row r="35" spans="2:96" ht="12.75">
      <c r="B35" s="21">
        <f>COUNTIF(J35:AZ35,"&gt;0")</f>
        <v>0</v>
      </c>
      <c r="C35" s="21">
        <f>IF($B35=0,LARGE($BB35:$CR35,1)+LARGE($BB35:$CR35,2)+LARGE($BB35:$CR35,3)+LARGE($BB35:$CR35,4)+LARGE($BB35:$CR35,5),0)</f>
        <v>0</v>
      </c>
      <c r="D35" s="21">
        <f>IF($B35=1,SUM($J35:$AZ35)+LARGE($BB35:$CR35,1)+LARGE($BB35:$CR35,2)+LARGE($BB35:$CR35,3)+LARGE($BB35:$CR35,4),0)</f>
        <v>0</v>
      </c>
      <c r="E35" s="21">
        <f>IF($B35=2,SUM($J35:$AZ35)+LARGE($BB35:$CR35,1)+LARGE($BB35:$CR35,2)+LARGE($BB35:$CR35,3),0)</f>
        <v>0</v>
      </c>
      <c r="F35" s="21">
        <f>IF($B35=3,SUM($J35:$AZ35)+LARGE($BB35:$CR35,1)+LARGE($BB35:$CR35,2),0)</f>
        <v>0</v>
      </c>
      <c r="G35" s="21">
        <f>IF($B35=4,SUM($J35:$AZ35)+LARGE($BB35:$CR35,1),0)</f>
        <v>0</v>
      </c>
      <c r="H35" s="21">
        <f>IF($B35=5,SUM($J35:$AZ35),0)</f>
        <v>0</v>
      </c>
      <c r="J35" s="21">
        <f>IF(Pohja!F35&lt;Pohja!$E35,Pohja!F36,0)</f>
        <v>0</v>
      </c>
      <c r="K35" s="21">
        <f>IF(Pohja!G35&lt;Pohja!$E35,Pohja!G36,0)</f>
        <v>0</v>
      </c>
      <c r="L35" s="21">
        <f>IF(Pohja!H35&lt;Pohja!$E35,Pohja!H36,0)</f>
        <v>0</v>
      </c>
      <c r="M35" s="21">
        <f>IF(Pohja!I35&lt;Pohja!$E35,Pohja!I36,0)</f>
        <v>0</v>
      </c>
      <c r="N35" s="21">
        <f>IF(Pohja!J35&lt;Pohja!$E35,Pohja!J36,0)</f>
        <v>0</v>
      </c>
      <c r="O35" s="21">
        <f>IF(Pohja!K35&lt;Pohja!$E35,Pohja!K36,0)</f>
        <v>0</v>
      </c>
      <c r="P35" s="21">
        <f>IF(Pohja!L35&lt;Pohja!$E35,Pohja!L36,0)</f>
        <v>0</v>
      </c>
      <c r="Q35" s="21">
        <f>IF(Pohja!M35&lt;Pohja!$E35,Pohja!M36,0)</f>
        <v>0</v>
      </c>
      <c r="R35" s="21">
        <f>IF(Pohja!N35&lt;Pohja!$E35,Pohja!N36,0)</f>
        <v>0</v>
      </c>
      <c r="S35" s="21">
        <f>IF(Pohja!O35&lt;Pohja!$E35,Pohja!O36,0)</f>
        <v>0</v>
      </c>
      <c r="T35" s="21">
        <f>IF(Pohja!P35&lt;Pohja!$E35,Pohja!P36,0)</f>
        <v>0</v>
      </c>
      <c r="U35" s="21">
        <f>IF(Pohja!Q35&lt;Pohja!$E35,Pohja!Q36,0)</f>
        <v>0</v>
      </c>
      <c r="V35" s="21">
        <f>IF(Pohja!R35&lt;Pohja!$E35,Pohja!R36,0)</f>
        <v>0</v>
      </c>
      <c r="W35" s="21">
        <f>IF(Pohja!S35&lt;Pohja!$E35,Pohja!S36,0)</f>
        <v>0</v>
      </c>
      <c r="X35" s="21">
        <f>IF(Pohja!T35&lt;Pohja!$E35,Pohja!T36,0)</f>
        <v>0</v>
      </c>
      <c r="Y35" s="21">
        <f>IF(Pohja!U35&lt;Pohja!$E35,Pohja!U36,0)</f>
        <v>0</v>
      </c>
      <c r="Z35" s="21">
        <f>IF(Pohja!V35&lt;Pohja!$E35,Pohja!V36,0)</f>
        <v>0</v>
      </c>
      <c r="AA35" s="21">
        <f>IF(Pohja!W35&lt;Pohja!$E35,Pohja!W36,0)</f>
        <v>0</v>
      </c>
      <c r="AB35" s="21">
        <f>IF(Pohja!X35&lt;Pohja!$E35,Pohja!X36,0)</f>
        <v>0</v>
      </c>
      <c r="AC35" s="21">
        <f>IF(Pohja!Y35&lt;Pohja!$E35,Pohja!Y36,0)</f>
        <v>0</v>
      </c>
      <c r="AD35" s="21">
        <f>IF(Pohja!Z35&lt;Pohja!$E35,Pohja!Z36,0)</f>
        <v>0</v>
      </c>
      <c r="AE35" s="21">
        <f>IF(Pohja!AA35&lt;Pohja!$E35,Pohja!AA36,0)</f>
        <v>0</v>
      </c>
      <c r="AF35" s="21">
        <f>IF(Pohja!AB35&lt;Pohja!$E35,Pohja!AB36,0)</f>
        <v>0</v>
      </c>
      <c r="AG35" s="21">
        <f>IF(Pohja!AC35&lt;Pohja!$E35,Pohja!AC36,0)</f>
        <v>0</v>
      </c>
      <c r="AH35" s="21">
        <f>IF(Pohja!AD35&lt;Pohja!$E35,Pohja!AD36,0)</f>
        <v>0</v>
      </c>
      <c r="AI35" s="21">
        <f>IF(Pohja!AE35&lt;Pohja!$E35,Pohja!AE36,0)</f>
        <v>0</v>
      </c>
      <c r="AJ35" s="21">
        <f>IF(Pohja!AF35&lt;Pohja!$E35,Pohja!AF36,0)</f>
        <v>0</v>
      </c>
      <c r="AK35" s="21">
        <f>IF(Pohja!AG35&lt;Pohja!$E35,Pohja!AG36,0)</f>
        <v>0</v>
      </c>
      <c r="AL35" s="21">
        <f>IF(Pohja!AH35&lt;Pohja!$E35,Pohja!AH36,0)</f>
        <v>0</v>
      </c>
      <c r="AM35" s="21">
        <f>IF(Pohja!AI35&lt;Pohja!$E35,Pohja!AI36,0)</f>
        <v>0</v>
      </c>
      <c r="AN35" s="21">
        <f>IF(Pohja!AJ35&lt;Pohja!$E35,Pohja!AJ36,0)</f>
        <v>0</v>
      </c>
      <c r="AO35" s="21">
        <f>IF(Pohja!AK35&lt;Pohja!$E35,Pohja!AK36,0)</f>
        <v>0</v>
      </c>
      <c r="AP35" s="21">
        <f>IF(Pohja!AL35&lt;Pohja!$E35,Pohja!AL36,0)</f>
        <v>0</v>
      </c>
      <c r="AQ35" s="21">
        <f>IF(Pohja!AM35&lt;Pohja!$E35,Pohja!AM36,0)</f>
        <v>0</v>
      </c>
      <c r="AR35" s="21">
        <f>IF(Pohja!AN35&lt;Pohja!$E35,Pohja!AN36,0)</f>
        <v>0</v>
      </c>
      <c r="AS35" s="21">
        <f>IF(Pohja!AO35&lt;Pohja!$E35,Pohja!AO36,0)</f>
        <v>0</v>
      </c>
      <c r="AT35" s="21">
        <f>IF(Pohja!AP35&lt;Pohja!$E35,Pohja!AP36,0)</f>
        <v>0</v>
      </c>
      <c r="AU35" s="21">
        <f>IF(Pohja!AQ35&lt;Pohja!$E35,Pohja!AQ36,0)</f>
        <v>0</v>
      </c>
      <c r="AV35" s="21">
        <f>IF(Pohja!AR35&lt;Pohja!$E35,Pohja!AR36,0)</f>
        <v>0</v>
      </c>
      <c r="AW35" s="21">
        <f>IF(Pohja!AS35&lt;Pohja!$E35,Pohja!AS36,0)</f>
        <v>0</v>
      </c>
      <c r="AX35" s="21">
        <f>IF(Pohja!AT35&lt;Pohja!$E35,Pohja!AT36,0)</f>
        <v>0</v>
      </c>
      <c r="AY35" s="21">
        <f>IF(Pohja!AU35&lt;Pohja!$E35,Pohja!AU36,0)</f>
        <v>0</v>
      </c>
      <c r="AZ35" s="21">
        <f>IF(Pohja!AV35&lt;Pohja!$E35,Pohja!AV36,0)</f>
        <v>0</v>
      </c>
      <c r="BB35" s="21">
        <f>IF(Pohja!F35=Pohja!$E35,Pohja!F36,0)</f>
        <v>0</v>
      </c>
      <c r="BC35" s="21">
        <f>IF(Pohja!G35=Pohja!$E35,Pohja!G36,0)</f>
        <v>0</v>
      </c>
      <c r="BD35" s="21">
        <f>IF(Pohja!H35=Pohja!$E35,Pohja!H36,0)</f>
        <v>0</v>
      </c>
      <c r="BE35" s="21">
        <f>IF(Pohja!I35=Pohja!$E35,Pohja!I36,0)</f>
        <v>0</v>
      </c>
      <c r="BF35" s="21">
        <f>IF(Pohja!J35=Pohja!$E35,Pohja!J36,0)</f>
        <v>0</v>
      </c>
      <c r="BG35" s="21">
        <f>IF(Pohja!K35=Pohja!$E35,Pohja!K36,0)</f>
        <v>0</v>
      </c>
      <c r="BH35" s="21">
        <f>IF(Pohja!L35=Pohja!$E35,Pohja!L36,0)</f>
        <v>0</v>
      </c>
      <c r="BI35" s="21">
        <f>IF(Pohja!M35=Pohja!$E35,Pohja!M36,0)</f>
        <v>0</v>
      </c>
      <c r="BJ35" s="21">
        <f>IF(Pohja!N35=Pohja!$E35,Pohja!N36,0)</f>
        <v>0</v>
      </c>
      <c r="BK35" s="21">
        <f>IF(Pohja!O35=Pohja!$E35,Pohja!O36,0)</f>
        <v>0</v>
      </c>
      <c r="BL35" s="21">
        <f>IF(Pohja!P35=Pohja!$E35,Pohja!P36,0)</f>
        <v>0</v>
      </c>
      <c r="BM35" s="21">
        <f>IF(Pohja!Q35=Pohja!$E35,Pohja!Q36,0)</f>
        <v>0</v>
      </c>
      <c r="BN35" s="21">
        <f>IF(Pohja!R35=Pohja!$E35,Pohja!R36,0)</f>
        <v>0</v>
      </c>
      <c r="BO35" s="21">
        <f>IF(Pohja!S35=Pohja!$E35,Pohja!S36,0)</f>
        <v>0</v>
      </c>
      <c r="BP35" s="21">
        <f>IF(Pohja!T35=Pohja!$E35,Pohja!T36,0)</f>
        <v>0</v>
      </c>
      <c r="BQ35" s="21">
        <f>IF(Pohja!U35=Pohja!$E35,Pohja!U36,0)</f>
        <v>0</v>
      </c>
      <c r="BR35" s="21">
        <f>IF(Pohja!V35=Pohja!$E35,Pohja!V36,0)</f>
        <v>0</v>
      </c>
      <c r="BS35" s="21">
        <f>IF(Pohja!W35=Pohja!$E35,Pohja!W36,0)</f>
        <v>0</v>
      </c>
      <c r="BT35" s="21">
        <f>IF(Pohja!X35=Pohja!$E35,Pohja!X36,0)</f>
        <v>0</v>
      </c>
      <c r="BU35" s="21">
        <f>IF(Pohja!Y35=Pohja!$E35,Pohja!Y36,0)</f>
        <v>0</v>
      </c>
      <c r="BV35" s="21">
        <f>IF(Pohja!Z35=Pohja!$E35,Pohja!Z36,0)</f>
        <v>0</v>
      </c>
      <c r="BW35" s="21">
        <f>IF(Pohja!AA35=Pohja!$E35,Pohja!AA36,0)</f>
        <v>0</v>
      </c>
      <c r="BX35" s="21">
        <f>IF(Pohja!AB35=Pohja!$E35,Pohja!AB36,0)</f>
        <v>0</v>
      </c>
      <c r="BY35" s="21">
        <f>IF(Pohja!AC35=Pohja!$E35,Pohja!AC36,0)</f>
        <v>0</v>
      </c>
      <c r="BZ35" s="21">
        <f>IF(Pohja!AD35=Pohja!$E35,Pohja!AD36,0)</f>
        <v>0</v>
      </c>
      <c r="CA35" s="21">
        <f>IF(Pohja!AE35=Pohja!$E35,Pohja!AE36,0)</f>
        <v>0</v>
      </c>
      <c r="CB35" s="21">
        <f>IF(Pohja!AF35=Pohja!$E35,Pohja!AF36,0)</f>
        <v>0</v>
      </c>
      <c r="CC35" s="21">
        <f>IF(Pohja!AG35=Pohja!$E35,Pohja!AG36,0)</f>
        <v>0</v>
      </c>
      <c r="CD35" s="21">
        <f>IF(Pohja!AH35=Pohja!$E35,Pohja!AH36,0)</f>
        <v>0</v>
      </c>
      <c r="CE35" s="21">
        <f>IF(Pohja!AI35=Pohja!$E35,Pohja!AI36,0)</f>
        <v>0</v>
      </c>
      <c r="CF35" s="21">
        <f>IF(Pohja!AJ35=Pohja!$E35,Pohja!AJ36,0)</f>
        <v>0</v>
      </c>
      <c r="CG35" s="21">
        <f>IF(Pohja!AK35=Pohja!$E35,Pohja!AK36,0)</f>
        <v>0</v>
      </c>
      <c r="CH35" s="21">
        <f>IF(Pohja!AL35=Pohja!$E35,Pohja!AL36,0)</f>
        <v>0</v>
      </c>
      <c r="CI35" s="21">
        <f>IF(Pohja!AM35=Pohja!$E35,Pohja!AM36,0)</f>
        <v>0</v>
      </c>
      <c r="CJ35" s="21">
        <f>IF(Pohja!AN35=Pohja!$E35,Pohja!AN36,0)</f>
        <v>0</v>
      </c>
      <c r="CK35" s="21">
        <f>IF(Pohja!AO35=Pohja!$E35,Pohja!AO36,0)</f>
        <v>0</v>
      </c>
      <c r="CL35" s="21">
        <f>IF(Pohja!AP35=Pohja!$E35,Pohja!AP36,0)</f>
        <v>0</v>
      </c>
      <c r="CM35" s="21">
        <f>IF(Pohja!AQ35=Pohja!$E35,Pohja!AQ36,0)</f>
        <v>0</v>
      </c>
      <c r="CN35" s="21">
        <f>IF(Pohja!AR35=Pohja!$E35,Pohja!AR36,0)</f>
        <v>0</v>
      </c>
      <c r="CO35" s="21">
        <f>IF(Pohja!AS35=Pohja!$E35,Pohja!AS36,0)</f>
        <v>0</v>
      </c>
      <c r="CP35" s="21">
        <f>IF(Pohja!AT35=Pohja!$E35,Pohja!AT36,0)</f>
        <v>0</v>
      </c>
      <c r="CQ35" s="21">
        <f>IF(Pohja!AU35=Pohja!$E35,Pohja!AU36,0)</f>
        <v>0</v>
      </c>
      <c r="CR35" s="21">
        <f>IF(Pohja!AV35=Pohja!$E35,Pohja!AV36,0)</f>
        <v>0</v>
      </c>
    </row>
    <row r="37" spans="2:96" ht="12.75">
      <c r="B37" s="21">
        <f>COUNTIF(J37:AZ37,"&gt;0")</f>
        <v>0</v>
      </c>
      <c r="C37" s="21">
        <f>IF($B37=0,LARGE($BB37:$CR37,1)+LARGE($BB37:$CR37,2)+LARGE($BB37:$CR37,3)+LARGE($BB37:$CR37,4)+LARGE($BB37:$CR37,5),0)</f>
        <v>0</v>
      </c>
      <c r="D37" s="21">
        <f>IF($B37=1,SUM($J37:$AZ37)+LARGE($BB37:$CR37,1)+LARGE($BB37:$CR37,2)+LARGE($BB37:$CR37,3)+LARGE($BB37:$CR37,4),0)</f>
        <v>0</v>
      </c>
      <c r="E37" s="21">
        <f>IF($B37=2,SUM($J37:$AZ37)+LARGE($BB37:$CR37,1)+LARGE($BB37:$CR37,2)+LARGE($BB37:$CR37,3),0)</f>
        <v>0</v>
      </c>
      <c r="F37" s="21">
        <f>IF($B37=3,SUM($J37:$AZ37)+LARGE($BB37:$CR37,1)+LARGE($BB37:$CR37,2),0)</f>
        <v>0</v>
      </c>
      <c r="G37" s="21">
        <f>IF($B37=4,SUM($J37:$AZ37)+LARGE($BB37:$CR37,1),0)</f>
        <v>0</v>
      </c>
      <c r="H37" s="21">
        <f>IF($B37=5,SUM($J37:$AZ37),0)</f>
        <v>0</v>
      </c>
      <c r="J37" s="21">
        <f>IF(Pohja!F37&lt;Pohja!$E37,Pohja!F38,0)</f>
        <v>0</v>
      </c>
      <c r="K37" s="21">
        <f>IF(Pohja!G37&lt;Pohja!$E37,Pohja!G38,0)</f>
        <v>0</v>
      </c>
      <c r="L37" s="21">
        <f>IF(Pohja!H37&lt;Pohja!$E37,Pohja!H38,0)</f>
        <v>0</v>
      </c>
      <c r="M37" s="21">
        <f>IF(Pohja!I37&lt;Pohja!$E37,Pohja!I38,0)</f>
        <v>0</v>
      </c>
      <c r="N37" s="21">
        <f>IF(Pohja!J37&lt;Pohja!$E37,Pohja!J38,0)</f>
        <v>0</v>
      </c>
      <c r="O37" s="21">
        <f>IF(Pohja!K37&lt;Pohja!$E37,Pohja!K38,0)</f>
        <v>0</v>
      </c>
      <c r="P37" s="21">
        <f>IF(Pohja!L37&lt;Pohja!$E37,Pohja!L38,0)</f>
        <v>0</v>
      </c>
      <c r="Q37" s="21">
        <f>IF(Pohja!M37&lt;Pohja!$E37,Pohja!M38,0)</f>
        <v>0</v>
      </c>
      <c r="R37" s="21">
        <f>IF(Pohja!N37&lt;Pohja!$E37,Pohja!N38,0)</f>
        <v>0</v>
      </c>
      <c r="S37" s="21">
        <f>IF(Pohja!O37&lt;Pohja!$E37,Pohja!O38,0)</f>
        <v>0</v>
      </c>
      <c r="T37" s="21">
        <f>IF(Pohja!P37&lt;Pohja!$E37,Pohja!P38,0)</f>
        <v>0</v>
      </c>
      <c r="U37" s="21">
        <f>IF(Pohja!Q37&lt;Pohja!$E37,Pohja!Q38,0)</f>
        <v>0</v>
      </c>
      <c r="V37" s="21">
        <f>IF(Pohja!R37&lt;Pohja!$E37,Pohja!R38,0)</f>
        <v>0</v>
      </c>
      <c r="W37" s="21">
        <f>IF(Pohja!S37&lt;Pohja!$E37,Pohja!S38,0)</f>
        <v>0</v>
      </c>
      <c r="X37" s="21">
        <f>IF(Pohja!T37&lt;Pohja!$E37,Pohja!T38,0)</f>
        <v>0</v>
      </c>
      <c r="Y37" s="21">
        <f>IF(Pohja!U37&lt;Pohja!$E37,Pohja!U38,0)</f>
        <v>0</v>
      </c>
      <c r="Z37" s="21">
        <f>IF(Pohja!V37&lt;Pohja!$E37,Pohja!V38,0)</f>
        <v>0</v>
      </c>
      <c r="AA37" s="21">
        <f>IF(Pohja!W37&lt;Pohja!$E37,Pohja!W38,0)</f>
        <v>0</v>
      </c>
      <c r="AB37" s="21">
        <f>IF(Pohja!X37&lt;Pohja!$E37,Pohja!X38,0)</f>
        <v>0</v>
      </c>
      <c r="AC37" s="21">
        <f>IF(Pohja!Y37&lt;Pohja!$E37,Pohja!Y38,0)</f>
        <v>0</v>
      </c>
      <c r="AD37" s="21">
        <f>IF(Pohja!Z37&lt;Pohja!$E37,Pohja!Z38,0)</f>
        <v>0</v>
      </c>
      <c r="AE37" s="21">
        <f>IF(Pohja!AA37&lt;Pohja!$E37,Pohja!AA38,0)</f>
        <v>0</v>
      </c>
      <c r="AF37" s="21">
        <f>IF(Pohja!AB37&lt;Pohja!$E37,Pohja!AB38,0)</f>
        <v>0</v>
      </c>
      <c r="AG37" s="21">
        <f>IF(Pohja!AC37&lt;Pohja!$E37,Pohja!AC38,0)</f>
        <v>0</v>
      </c>
      <c r="AH37" s="21">
        <f>IF(Pohja!AD37&lt;Pohja!$E37,Pohja!AD38,0)</f>
        <v>0</v>
      </c>
      <c r="AI37" s="21">
        <f>IF(Pohja!AE37&lt;Pohja!$E37,Pohja!AE38,0)</f>
        <v>0</v>
      </c>
      <c r="AJ37" s="21">
        <f>IF(Pohja!AF37&lt;Pohja!$E37,Pohja!AF38,0)</f>
        <v>0</v>
      </c>
      <c r="AK37" s="21">
        <f>IF(Pohja!AG37&lt;Pohja!$E37,Pohja!AG38,0)</f>
        <v>0</v>
      </c>
      <c r="AL37" s="21">
        <f>IF(Pohja!AH37&lt;Pohja!$E37,Pohja!AH38,0)</f>
        <v>0</v>
      </c>
      <c r="AM37" s="21">
        <f>IF(Pohja!AI37&lt;Pohja!$E37,Pohja!AI38,0)</f>
        <v>0</v>
      </c>
      <c r="AN37" s="21">
        <f>IF(Pohja!AJ37&lt;Pohja!$E37,Pohja!AJ38,0)</f>
        <v>0</v>
      </c>
      <c r="AO37" s="21">
        <f>IF(Pohja!AK37&lt;Pohja!$E37,Pohja!AK38,0)</f>
        <v>0</v>
      </c>
      <c r="AP37" s="21">
        <f>IF(Pohja!AL37&lt;Pohja!$E37,Pohja!AL38,0)</f>
        <v>0</v>
      </c>
      <c r="AQ37" s="21">
        <f>IF(Pohja!AM37&lt;Pohja!$E37,Pohja!AM38,0)</f>
        <v>0</v>
      </c>
      <c r="AR37" s="21">
        <f>IF(Pohja!AN37&lt;Pohja!$E37,Pohja!AN38,0)</f>
        <v>0</v>
      </c>
      <c r="AS37" s="21">
        <f>IF(Pohja!AO37&lt;Pohja!$E37,Pohja!AO38,0)</f>
        <v>0</v>
      </c>
      <c r="AT37" s="21">
        <f>IF(Pohja!AP37&lt;Pohja!$E37,Pohja!AP38,0)</f>
        <v>0</v>
      </c>
      <c r="AU37" s="21">
        <f>IF(Pohja!AQ37&lt;Pohja!$E37,Pohja!AQ38,0)</f>
        <v>0</v>
      </c>
      <c r="AV37" s="21">
        <f>IF(Pohja!AR37&lt;Pohja!$E37,Pohja!AR38,0)</f>
        <v>0</v>
      </c>
      <c r="AW37" s="21">
        <f>IF(Pohja!AS37&lt;Pohja!$E37,Pohja!AS38,0)</f>
        <v>0</v>
      </c>
      <c r="AX37" s="21">
        <f>IF(Pohja!AT37&lt;Pohja!$E37,Pohja!AT38,0)</f>
        <v>0</v>
      </c>
      <c r="AY37" s="21">
        <f>IF(Pohja!AU37&lt;Pohja!$E37,Pohja!AU38,0)</f>
        <v>0</v>
      </c>
      <c r="AZ37" s="21">
        <f>IF(Pohja!AV37&lt;Pohja!$E37,Pohja!AV38,0)</f>
        <v>0</v>
      </c>
      <c r="BB37" s="21">
        <f>IF(Pohja!F37=Pohja!$E37,Pohja!F38,0)</f>
        <v>0</v>
      </c>
      <c r="BC37" s="21">
        <f>IF(Pohja!G37=Pohja!$E37,Pohja!G38,0)</f>
        <v>0</v>
      </c>
      <c r="BD37" s="21">
        <f>IF(Pohja!H37=Pohja!$E37,Pohja!H38,0)</f>
        <v>0</v>
      </c>
      <c r="BE37" s="21">
        <f>IF(Pohja!I37=Pohja!$E37,Pohja!I38,0)</f>
        <v>0</v>
      </c>
      <c r="BF37" s="21">
        <f>IF(Pohja!J37=Pohja!$E37,Pohja!J38,0)</f>
        <v>0</v>
      </c>
      <c r="BG37" s="21">
        <f>IF(Pohja!K37=Pohja!$E37,Pohja!K38,0)</f>
        <v>0</v>
      </c>
      <c r="BH37" s="21">
        <f>IF(Pohja!L37=Pohja!$E37,Pohja!L38,0)</f>
        <v>0</v>
      </c>
      <c r="BI37" s="21">
        <f>IF(Pohja!M37=Pohja!$E37,Pohja!M38,0)</f>
        <v>0</v>
      </c>
      <c r="BJ37" s="21">
        <f>IF(Pohja!N37=Pohja!$E37,Pohja!N38,0)</f>
        <v>0</v>
      </c>
      <c r="BK37" s="21">
        <f>IF(Pohja!O37=Pohja!$E37,Pohja!O38,0)</f>
        <v>0</v>
      </c>
      <c r="BL37" s="21">
        <f>IF(Pohja!P37=Pohja!$E37,Pohja!P38,0)</f>
        <v>0</v>
      </c>
      <c r="BM37" s="21">
        <f>IF(Pohja!Q37=Pohja!$E37,Pohja!Q38,0)</f>
        <v>0</v>
      </c>
      <c r="BN37" s="21">
        <f>IF(Pohja!R37=Pohja!$E37,Pohja!R38,0)</f>
        <v>0</v>
      </c>
      <c r="BO37" s="21">
        <f>IF(Pohja!S37=Pohja!$E37,Pohja!S38,0)</f>
        <v>0</v>
      </c>
      <c r="BP37" s="21">
        <f>IF(Pohja!T37=Pohja!$E37,Pohja!T38,0)</f>
        <v>0</v>
      </c>
      <c r="BQ37" s="21">
        <f>IF(Pohja!U37=Pohja!$E37,Pohja!U38,0)</f>
        <v>0</v>
      </c>
      <c r="BR37" s="21">
        <f>IF(Pohja!V37=Pohja!$E37,Pohja!V38,0)</f>
        <v>0</v>
      </c>
      <c r="BS37" s="21">
        <f>IF(Pohja!W37=Pohja!$E37,Pohja!W38,0)</f>
        <v>0</v>
      </c>
      <c r="BT37" s="21">
        <f>IF(Pohja!X37=Pohja!$E37,Pohja!X38,0)</f>
        <v>0</v>
      </c>
      <c r="BU37" s="21">
        <f>IF(Pohja!Y37=Pohja!$E37,Pohja!Y38,0)</f>
        <v>0</v>
      </c>
      <c r="BV37" s="21">
        <f>IF(Pohja!Z37=Pohja!$E37,Pohja!Z38,0)</f>
        <v>0</v>
      </c>
      <c r="BW37" s="21">
        <f>IF(Pohja!AA37=Pohja!$E37,Pohja!AA38,0)</f>
        <v>0</v>
      </c>
      <c r="BX37" s="21">
        <f>IF(Pohja!AB37=Pohja!$E37,Pohja!AB38,0)</f>
        <v>0</v>
      </c>
      <c r="BY37" s="21">
        <f>IF(Pohja!AC37=Pohja!$E37,Pohja!AC38,0)</f>
        <v>0</v>
      </c>
      <c r="BZ37" s="21">
        <f>IF(Pohja!AD37=Pohja!$E37,Pohja!AD38,0)</f>
        <v>0</v>
      </c>
      <c r="CA37" s="21">
        <f>IF(Pohja!AE37=Pohja!$E37,Pohja!AE38,0)</f>
        <v>0</v>
      </c>
      <c r="CB37" s="21">
        <f>IF(Pohja!AF37=Pohja!$E37,Pohja!AF38,0)</f>
        <v>0</v>
      </c>
      <c r="CC37" s="21">
        <f>IF(Pohja!AG37=Pohja!$E37,Pohja!AG38,0)</f>
        <v>0</v>
      </c>
      <c r="CD37" s="21">
        <f>IF(Pohja!AH37=Pohja!$E37,Pohja!AH38,0)</f>
        <v>0</v>
      </c>
      <c r="CE37" s="21">
        <f>IF(Pohja!AI37=Pohja!$E37,Pohja!AI38,0)</f>
        <v>0</v>
      </c>
      <c r="CF37" s="21">
        <f>IF(Pohja!AJ37=Pohja!$E37,Pohja!AJ38,0)</f>
        <v>0</v>
      </c>
      <c r="CG37" s="21">
        <f>IF(Pohja!AK37=Pohja!$E37,Pohja!AK38,0)</f>
        <v>0</v>
      </c>
      <c r="CH37" s="21">
        <f>IF(Pohja!AL37=Pohja!$E37,Pohja!AL38,0)</f>
        <v>0</v>
      </c>
      <c r="CI37" s="21">
        <f>IF(Pohja!AM37=Pohja!$E37,Pohja!AM38,0)</f>
        <v>0</v>
      </c>
      <c r="CJ37" s="21">
        <f>IF(Pohja!AN37=Pohja!$E37,Pohja!AN38,0)</f>
        <v>0</v>
      </c>
      <c r="CK37" s="21">
        <f>IF(Pohja!AO37=Pohja!$E37,Pohja!AO38,0)</f>
        <v>0</v>
      </c>
      <c r="CL37" s="21">
        <f>IF(Pohja!AP37=Pohja!$E37,Pohja!AP38,0)</f>
        <v>0</v>
      </c>
      <c r="CM37" s="21">
        <f>IF(Pohja!AQ37=Pohja!$E37,Pohja!AQ38,0)</f>
        <v>0</v>
      </c>
      <c r="CN37" s="21">
        <f>IF(Pohja!AR37=Pohja!$E37,Pohja!AR38,0)</f>
        <v>0</v>
      </c>
      <c r="CO37" s="21">
        <f>IF(Pohja!AS37=Pohja!$E37,Pohja!AS38,0)</f>
        <v>0</v>
      </c>
      <c r="CP37" s="21">
        <f>IF(Pohja!AT37=Pohja!$E37,Pohja!AT38,0)</f>
        <v>0</v>
      </c>
      <c r="CQ37" s="21">
        <f>IF(Pohja!AU37=Pohja!$E37,Pohja!AU38,0)</f>
        <v>0</v>
      </c>
      <c r="CR37" s="21">
        <f>IF(Pohja!AV37=Pohja!$E37,Pohja!AV38,0)</f>
        <v>0</v>
      </c>
    </row>
    <row r="39" spans="2:96" ht="12.75">
      <c r="B39" s="21">
        <f>COUNTIF(J39:AZ39,"&gt;0")</f>
        <v>0</v>
      </c>
      <c r="C39" s="21">
        <f>IF($B39=0,LARGE($BB39:$CR39,1)+LARGE($BB39:$CR39,2)+LARGE($BB39:$CR39,3)+LARGE($BB39:$CR39,4)+LARGE($BB39:$CR39,5),0)</f>
        <v>0</v>
      </c>
      <c r="D39" s="21">
        <f>IF($B39=1,SUM($J39:$AZ39)+LARGE($BB39:$CR39,1)+LARGE($BB39:$CR39,2)+LARGE($BB39:$CR39,3)+LARGE($BB39:$CR39,4),0)</f>
        <v>0</v>
      </c>
      <c r="E39" s="21">
        <f>IF($B39=2,SUM($J39:$AZ39)+LARGE($BB39:$CR39,1)+LARGE($BB39:$CR39,2)+LARGE($BB39:$CR39,3),0)</f>
        <v>0</v>
      </c>
      <c r="F39" s="21">
        <f>IF($B39=3,SUM($J39:$AZ39)+LARGE($BB39:$CR39,1)+LARGE($BB39:$CR39,2),0)</f>
        <v>0</v>
      </c>
      <c r="G39" s="21">
        <f>IF($B39=4,SUM($J39:$AZ39)+LARGE($BB39:$CR39,1),0)</f>
        <v>0</v>
      </c>
      <c r="H39" s="21">
        <f>IF($B39=5,SUM($J39:$AZ39),0)</f>
        <v>0</v>
      </c>
      <c r="J39" s="21">
        <f>IF(Pohja!F39&lt;Pohja!$E39,Pohja!F40,0)</f>
        <v>0</v>
      </c>
      <c r="K39" s="21">
        <f>IF(Pohja!G39&lt;Pohja!$E39,Pohja!G40,0)</f>
        <v>0</v>
      </c>
      <c r="L39" s="21">
        <f>IF(Pohja!H39&lt;Pohja!$E39,Pohja!H40,0)</f>
        <v>0</v>
      </c>
      <c r="M39" s="21">
        <f>IF(Pohja!I39&lt;Pohja!$E39,Pohja!I40,0)</f>
        <v>0</v>
      </c>
      <c r="N39" s="21">
        <f>IF(Pohja!J39&lt;Pohja!$E39,Pohja!J40,0)</f>
        <v>0</v>
      </c>
      <c r="O39" s="21">
        <f>IF(Pohja!K39&lt;Pohja!$E39,Pohja!K40,0)</f>
        <v>0</v>
      </c>
      <c r="P39" s="21">
        <f>IF(Pohja!L39&lt;Pohja!$E39,Pohja!L40,0)</f>
        <v>0</v>
      </c>
      <c r="Q39" s="21">
        <f>IF(Pohja!M39&lt;Pohja!$E39,Pohja!M40,0)</f>
        <v>0</v>
      </c>
      <c r="R39" s="21">
        <f>IF(Pohja!N39&lt;Pohja!$E39,Pohja!N40,0)</f>
        <v>0</v>
      </c>
      <c r="S39" s="21">
        <f>IF(Pohja!O39&lt;Pohja!$E39,Pohja!O40,0)</f>
        <v>0</v>
      </c>
      <c r="T39" s="21">
        <f>IF(Pohja!P39&lt;Pohja!$E39,Pohja!P40,0)</f>
        <v>0</v>
      </c>
      <c r="U39" s="21">
        <f>IF(Pohja!Q39&lt;Pohja!$E39,Pohja!Q40,0)</f>
        <v>0</v>
      </c>
      <c r="V39" s="21">
        <f>IF(Pohja!R39&lt;Pohja!$E39,Pohja!R40,0)</f>
        <v>0</v>
      </c>
      <c r="W39" s="21">
        <f>IF(Pohja!S39&lt;Pohja!$E39,Pohja!S40,0)</f>
        <v>0</v>
      </c>
      <c r="X39" s="21">
        <f>IF(Pohja!T39&lt;Pohja!$E39,Pohja!T40,0)</f>
        <v>0</v>
      </c>
      <c r="Y39" s="21">
        <f>IF(Pohja!U39&lt;Pohja!$E39,Pohja!U40,0)</f>
        <v>0</v>
      </c>
      <c r="Z39" s="21">
        <f>IF(Pohja!V39&lt;Pohja!$E39,Pohja!V40,0)</f>
        <v>0</v>
      </c>
      <c r="AA39" s="21">
        <f>IF(Pohja!W39&lt;Pohja!$E39,Pohja!W40,0)</f>
        <v>0</v>
      </c>
      <c r="AB39" s="21">
        <f>IF(Pohja!X39&lt;Pohja!$E39,Pohja!X40,0)</f>
        <v>0</v>
      </c>
      <c r="AC39" s="21">
        <f>IF(Pohja!Y39&lt;Pohja!$E39,Pohja!Y40,0)</f>
        <v>0</v>
      </c>
      <c r="AD39" s="21">
        <f>IF(Pohja!Z39&lt;Pohja!$E39,Pohja!Z40,0)</f>
        <v>0</v>
      </c>
      <c r="AE39" s="21">
        <f>IF(Pohja!AA39&lt;Pohja!$E39,Pohja!AA40,0)</f>
        <v>0</v>
      </c>
      <c r="AF39" s="21">
        <f>IF(Pohja!AB39&lt;Pohja!$E39,Pohja!AB40,0)</f>
        <v>0</v>
      </c>
      <c r="AG39" s="21">
        <f>IF(Pohja!AC39&lt;Pohja!$E39,Pohja!AC40,0)</f>
        <v>0</v>
      </c>
      <c r="AH39" s="21">
        <f>IF(Pohja!AD39&lt;Pohja!$E39,Pohja!AD40,0)</f>
        <v>0</v>
      </c>
      <c r="AI39" s="21">
        <f>IF(Pohja!AE39&lt;Pohja!$E39,Pohja!AE40,0)</f>
        <v>0</v>
      </c>
      <c r="AJ39" s="21">
        <f>IF(Pohja!AF39&lt;Pohja!$E39,Pohja!AF40,0)</f>
        <v>0</v>
      </c>
      <c r="AK39" s="21">
        <f>IF(Pohja!AG39&lt;Pohja!$E39,Pohja!AG40,0)</f>
        <v>0</v>
      </c>
      <c r="AL39" s="21">
        <f>IF(Pohja!AH39&lt;Pohja!$E39,Pohja!AH40,0)</f>
        <v>0</v>
      </c>
      <c r="AM39" s="21">
        <f>IF(Pohja!AI39&lt;Pohja!$E39,Pohja!AI40,0)</f>
        <v>0</v>
      </c>
      <c r="AN39" s="21">
        <f>IF(Pohja!AJ39&lt;Pohja!$E39,Pohja!AJ40,0)</f>
        <v>0</v>
      </c>
      <c r="AO39" s="21">
        <f>IF(Pohja!AK39&lt;Pohja!$E39,Pohja!AK40,0)</f>
        <v>0</v>
      </c>
      <c r="AP39" s="21">
        <f>IF(Pohja!AL39&lt;Pohja!$E39,Pohja!AL40,0)</f>
        <v>0</v>
      </c>
      <c r="AQ39" s="21">
        <f>IF(Pohja!AM39&lt;Pohja!$E39,Pohja!AM40,0)</f>
        <v>0</v>
      </c>
      <c r="AR39" s="21">
        <f>IF(Pohja!AN39&lt;Pohja!$E39,Pohja!AN40,0)</f>
        <v>0</v>
      </c>
      <c r="AS39" s="21">
        <f>IF(Pohja!AO39&lt;Pohja!$E39,Pohja!AO40,0)</f>
        <v>0</v>
      </c>
      <c r="AT39" s="21">
        <f>IF(Pohja!AP39&lt;Pohja!$E39,Pohja!AP40,0)</f>
        <v>0</v>
      </c>
      <c r="AU39" s="21">
        <f>IF(Pohja!AQ39&lt;Pohja!$E39,Pohja!AQ40,0)</f>
        <v>0</v>
      </c>
      <c r="AV39" s="21">
        <f>IF(Pohja!AR39&lt;Pohja!$E39,Pohja!AR40,0)</f>
        <v>0</v>
      </c>
      <c r="AW39" s="21">
        <f>IF(Pohja!AS39&lt;Pohja!$E39,Pohja!AS40,0)</f>
        <v>0</v>
      </c>
      <c r="AX39" s="21">
        <f>IF(Pohja!AT39&lt;Pohja!$E39,Pohja!AT40,0)</f>
        <v>0</v>
      </c>
      <c r="AY39" s="21">
        <f>IF(Pohja!AU39&lt;Pohja!$E39,Pohja!AU40,0)</f>
        <v>0</v>
      </c>
      <c r="AZ39" s="21">
        <f>IF(Pohja!AV39&lt;Pohja!$E39,Pohja!AV40,0)</f>
        <v>0</v>
      </c>
      <c r="BB39" s="21">
        <f>IF(Pohja!F39=Pohja!$E39,Pohja!F40,0)</f>
        <v>0</v>
      </c>
      <c r="BC39" s="21">
        <f>IF(Pohja!G39=Pohja!$E39,Pohja!G40,0)</f>
        <v>0</v>
      </c>
      <c r="BD39" s="21">
        <f>IF(Pohja!H39=Pohja!$E39,Pohja!H40,0)</f>
        <v>0</v>
      </c>
      <c r="BE39" s="21">
        <f>IF(Pohja!I39=Pohja!$E39,Pohja!I40,0)</f>
        <v>0</v>
      </c>
      <c r="BF39" s="21">
        <f>IF(Pohja!J39=Pohja!$E39,Pohja!J40,0)</f>
        <v>0</v>
      </c>
      <c r="BG39" s="21">
        <f>IF(Pohja!K39=Pohja!$E39,Pohja!K40,0)</f>
        <v>0</v>
      </c>
      <c r="BH39" s="21">
        <f>IF(Pohja!L39=Pohja!$E39,Pohja!L40,0)</f>
        <v>0</v>
      </c>
      <c r="BI39" s="21">
        <f>IF(Pohja!M39=Pohja!$E39,Pohja!M40,0)</f>
        <v>0</v>
      </c>
      <c r="BJ39" s="21">
        <f>IF(Pohja!N39=Pohja!$E39,Pohja!N40,0)</f>
        <v>0</v>
      </c>
      <c r="BK39" s="21">
        <f>IF(Pohja!O39=Pohja!$E39,Pohja!O40,0)</f>
        <v>0</v>
      </c>
      <c r="BL39" s="21">
        <f>IF(Pohja!P39=Pohja!$E39,Pohja!P40,0)</f>
        <v>0</v>
      </c>
      <c r="BM39" s="21">
        <f>IF(Pohja!Q39=Pohja!$E39,Pohja!Q40,0)</f>
        <v>0</v>
      </c>
      <c r="BN39" s="21">
        <f>IF(Pohja!R39=Pohja!$E39,Pohja!R40,0)</f>
        <v>0</v>
      </c>
      <c r="BO39" s="21">
        <f>IF(Pohja!S39=Pohja!$E39,Pohja!S40,0)</f>
        <v>0</v>
      </c>
      <c r="BP39" s="21">
        <f>IF(Pohja!T39=Pohja!$E39,Pohja!T40,0)</f>
        <v>0</v>
      </c>
      <c r="BQ39" s="21">
        <f>IF(Pohja!U39=Pohja!$E39,Pohja!U40,0)</f>
        <v>0</v>
      </c>
      <c r="BR39" s="21">
        <f>IF(Pohja!V39=Pohja!$E39,Pohja!V40,0)</f>
        <v>0</v>
      </c>
      <c r="BS39" s="21">
        <f>IF(Pohja!W39=Pohja!$E39,Pohja!W40,0)</f>
        <v>0</v>
      </c>
      <c r="BT39" s="21">
        <f>IF(Pohja!X39=Pohja!$E39,Pohja!X40,0)</f>
        <v>0</v>
      </c>
      <c r="BU39" s="21">
        <f>IF(Pohja!Y39=Pohja!$E39,Pohja!Y40,0)</f>
        <v>0</v>
      </c>
      <c r="BV39" s="21">
        <f>IF(Pohja!Z39=Pohja!$E39,Pohja!Z40,0)</f>
        <v>0</v>
      </c>
      <c r="BW39" s="21">
        <f>IF(Pohja!AA39=Pohja!$E39,Pohja!AA40,0)</f>
        <v>0</v>
      </c>
      <c r="BX39" s="21">
        <f>IF(Pohja!AB39=Pohja!$E39,Pohja!AB40,0)</f>
        <v>0</v>
      </c>
      <c r="BY39" s="21">
        <f>IF(Pohja!AC39=Pohja!$E39,Pohja!AC40,0)</f>
        <v>0</v>
      </c>
      <c r="BZ39" s="21">
        <f>IF(Pohja!AD39=Pohja!$E39,Pohja!AD40,0)</f>
        <v>0</v>
      </c>
      <c r="CA39" s="21">
        <f>IF(Pohja!AE39=Pohja!$E39,Pohja!AE40,0)</f>
        <v>0</v>
      </c>
      <c r="CB39" s="21">
        <f>IF(Pohja!AF39=Pohja!$E39,Pohja!AF40,0)</f>
        <v>0</v>
      </c>
      <c r="CC39" s="21">
        <f>IF(Pohja!AG39=Pohja!$E39,Pohja!AG40,0)</f>
        <v>0</v>
      </c>
      <c r="CD39" s="21">
        <f>IF(Pohja!AH39=Pohja!$E39,Pohja!AH40,0)</f>
        <v>0</v>
      </c>
      <c r="CE39" s="21">
        <f>IF(Pohja!AI39=Pohja!$E39,Pohja!AI40,0)</f>
        <v>0</v>
      </c>
      <c r="CF39" s="21">
        <f>IF(Pohja!AJ39=Pohja!$E39,Pohja!AJ40,0)</f>
        <v>0</v>
      </c>
      <c r="CG39" s="21">
        <f>IF(Pohja!AK39=Pohja!$E39,Pohja!AK40,0)</f>
        <v>0</v>
      </c>
      <c r="CH39" s="21">
        <f>IF(Pohja!AL39=Pohja!$E39,Pohja!AL40,0)</f>
        <v>0</v>
      </c>
      <c r="CI39" s="21">
        <f>IF(Pohja!AM39=Pohja!$E39,Pohja!AM40,0)</f>
        <v>0</v>
      </c>
      <c r="CJ39" s="21">
        <f>IF(Pohja!AN39=Pohja!$E39,Pohja!AN40,0)</f>
        <v>0</v>
      </c>
      <c r="CK39" s="21">
        <f>IF(Pohja!AO39=Pohja!$E39,Pohja!AO40,0)</f>
        <v>0</v>
      </c>
      <c r="CL39" s="21">
        <f>IF(Pohja!AP39=Pohja!$E39,Pohja!AP40,0)</f>
        <v>0</v>
      </c>
      <c r="CM39" s="21">
        <f>IF(Pohja!AQ39=Pohja!$E39,Pohja!AQ40,0)</f>
        <v>0</v>
      </c>
      <c r="CN39" s="21">
        <f>IF(Pohja!AR39=Pohja!$E39,Pohja!AR40,0)</f>
        <v>0</v>
      </c>
      <c r="CO39" s="21">
        <f>IF(Pohja!AS39=Pohja!$E39,Pohja!AS40,0)</f>
        <v>0</v>
      </c>
      <c r="CP39" s="21">
        <f>IF(Pohja!AT39=Pohja!$E39,Pohja!AT40,0)</f>
        <v>0</v>
      </c>
      <c r="CQ39" s="21">
        <f>IF(Pohja!AU39=Pohja!$E39,Pohja!AU40,0)</f>
        <v>0</v>
      </c>
      <c r="CR39" s="21">
        <f>IF(Pohja!AV39=Pohja!$E39,Pohja!AV40,0)</f>
        <v>0</v>
      </c>
    </row>
    <row r="41" spans="2:96" ht="12.75">
      <c r="B41" s="21">
        <f>COUNTIF(J41:AZ41,"&gt;0")</f>
        <v>0</v>
      </c>
      <c r="C41" s="21">
        <f>IF($B41=0,LARGE($BB41:$CR41,1)+LARGE($BB41:$CR41,2)+LARGE($BB41:$CR41,3)+LARGE($BB41:$CR41,4)+LARGE($BB41:$CR41,5),0)</f>
        <v>0</v>
      </c>
      <c r="D41" s="21">
        <f>IF($B41=1,SUM($J41:$AZ41)+LARGE($BB41:$CR41,1)+LARGE($BB41:$CR41,2)+LARGE($BB41:$CR41,3)+LARGE($BB41:$CR41,4),0)</f>
        <v>0</v>
      </c>
      <c r="E41" s="21">
        <f>IF($B41=2,SUM($J41:$AZ41)+LARGE($BB41:$CR41,1)+LARGE($BB41:$CR41,2)+LARGE($BB41:$CR41,3),0)</f>
        <v>0</v>
      </c>
      <c r="F41" s="21">
        <f>IF($B41=3,SUM($J41:$AZ41)+LARGE($BB41:$CR41,1)+LARGE($BB41:$CR41,2),0)</f>
        <v>0</v>
      </c>
      <c r="G41" s="21">
        <f>IF($B41=4,SUM($J41:$AZ41)+LARGE($BB41:$CR41,1),0)</f>
        <v>0</v>
      </c>
      <c r="H41" s="21">
        <f>IF($B41=5,SUM($J41:$AZ41),0)</f>
        <v>0</v>
      </c>
      <c r="J41" s="21">
        <f>IF(Pohja!F41&lt;Pohja!$E41,Pohja!F42,0)</f>
        <v>0</v>
      </c>
      <c r="K41" s="21">
        <f>IF(Pohja!G41&lt;Pohja!$E41,Pohja!G42,0)</f>
        <v>0</v>
      </c>
      <c r="L41" s="21">
        <f>IF(Pohja!H41&lt;Pohja!$E41,Pohja!H42,0)</f>
        <v>0</v>
      </c>
      <c r="M41" s="21">
        <f>IF(Pohja!I41&lt;Pohja!$E41,Pohja!I42,0)</f>
        <v>0</v>
      </c>
      <c r="N41" s="21">
        <f>IF(Pohja!J41&lt;Pohja!$E41,Pohja!J42,0)</f>
        <v>0</v>
      </c>
      <c r="O41" s="21">
        <f>IF(Pohja!K41&lt;Pohja!$E41,Pohja!K42,0)</f>
        <v>0</v>
      </c>
      <c r="P41" s="21">
        <f>IF(Pohja!L41&lt;Pohja!$E41,Pohja!L42,0)</f>
        <v>0</v>
      </c>
      <c r="Q41" s="21">
        <f>IF(Pohja!M41&lt;Pohja!$E41,Pohja!M42,0)</f>
        <v>0</v>
      </c>
      <c r="R41" s="21">
        <f>IF(Pohja!N41&lt;Pohja!$E41,Pohja!N42,0)</f>
        <v>0</v>
      </c>
      <c r="S41" s="21">
        <f>IF(Pohja!O41&lt;Pohja!$E41,Pohja!O42,0)</f>
        <v>0</v>
      </c>
      <c r="T41" s="21">
        <f>IF(Pohja!P41&lt;Pohja!$E41,Pohja!P42,0)</f>
        <v>0</v>
      </c>
      <c r="U41" s="21">
        <f>IF(Pohja!Q41&lt;Pohja!$E41,Pohja!Q42,0)</f>
        <v>0</v>
      </c>
      <c r="V41" s="21">
        <f>IF(Pohja!R41&lt;Pohja!$E41,Pohja!R42,0)</f>
        <v>0</v>
      </c>
      <c r="W41" s="21">
        <f>IF(Pohja!S41&lt;Pohja!$E41,Pohja!S42,0)</f>
        <v>0</v>
      </c>
      <c r="X41" s="21">
        <f>IF(Pohja!T41&lt;Pohja!$E41,Pohja!T42,0)</f>
        <v>0</v>
      </c>
      <c r="Y41" s="21">
        <f>IF(Pohja!U41&lt;Pohja!$E41,Pohja!U42,0)</f>
        <v>0</v>
      </c>
      <c r="Z41" s="21">
        <f>IF(Pohja!V41&lt;Pohja!$E41,Pohja!V42,0)</f>
        <v>0</v>
      </c>
      <c r="AA41" s="21">
        <f>IF(Pohja!W41&lt;Pohja!$E41,Pohja!W42,0)</f>
        <v>0</v>
      </c>
      <c r="AB41" s="21">
        <f>IF(Pohja!X41&lt;Pohja!$E41,Pohja!X42,0)</f>
        <v>0</v>
      </c>
      <c r="AC41" s="21">
        <f>IF(Pohja!Y41&lt;Pohja!$E41,Pohja!Y42,0)</f>
        <v>0</v>
      </c>
      <c r="AD41" s="21">
        <f>IF(Pohja!Z41&lt;Pohja!$E41,Pohja!Z42,0)</f>
        <v>0</v>
      </c>
      <c r="AE41" s="21">
        <f>IF(Pohja!AA41&lt;Pohja!$E41,Pohja!AA42,0)</f>
        <v>0</v>
      </c>
      <c r="AF41" s="21">
        <f>IF(Pohja!AB41&lt;Pohja!$E41,Pohja!AB42,0)</f>
        <v>0</v>
      </c>
      <c r="AG41" s="21">
        <f>IF(Pohja!AC41&lt;Pohja!$E41,Pohja!AC42,0)</f>
        <v>0</v>
      </c>
      <c r="AH41" s="21">
        <f>IF(Pohja!AD41&lt;Pohja!$E41,Pohja!AD42,0)</f>
        <v>0</v>
      </c>
      <c r="AI41" s="21">
        <f>IF(Pohja!AE41&lt;Pohja!$E41,Pohja!AE42,0)</f>
        <v>0</v>
      </c>
      <c r="AJ41" s="21">
        <f>IF(Pohja!AF41&lt;Pohja!$E41,Pohja!AF42,0)</f>
        <v>0</v>
      </c>
      <c r="AK41" s="21">
        <f>IF(Pohja!AG41&lt;Pohja!$E41,Pohja!AG42,0)</f>
        <v>0</v>
      </c>
      <c r="AL41" s="21">
        <f>IF(Pohja!AH41&lt;Pohja!$E41,Pohja!AH42,0)</f>
        <v>0</v>
      </c>
      <c r="AM41" s="21">
        <f>IF(Pohja!AI41&lt;Pohja!$E41,Pohja!AI42,0)</f>
        <v>0</v>
      </c>
      <c r="AN41" s="21">
        <f>IF(Pohja!AJ41&lt;Pohja!$E41,Pohja!AJ42,0)</f>
        <v>0</v>
      </c>
      <c r="AO41" s="21">
        <f>IF(Pohja!AK41&lt;Pohja!$E41,Pohja!AK42,0)</f>
        <v>0</v>
      </c>
      <c r="AP41" s="21">
        <f>IF(Pohja!AL41&lt;Pohja!$E41,Pohja!AL42,0)</f>
        <v>0</v>
      </c>
      <c r="AQ41" s="21">
        <f>IF(Pohja!AM41&lt;Pohja!$E41,Pohja!AM42,0)</f>
        <v>0</v>
      </c>
      <c r="AR41" s="21">
        <f>IF(Pohja!AN41&lt;Pohja!$E41,Pohja!AN42,0)</f>
        <v>0</v>
      </c>
      <c r="AS41" s="21">
        <f>IF(Pohja!AO41&lt;Pohja!$E41,Pohja!AO42,0)</f>
        <v>0</v>
      </c>
      <c r="AT41" s="21">
        <f>IF(Pohja!AP41&lt;Pohja!$E41,Pohja!AP42,0)</f>
        <v>0</v>
      </c>
      <c r="AU41" s="21">
        <f>IF(Pohja!AQ41&lt;Pohja!$E41,Pohja!AQ42,0)</f>
        <v>0</v>
      </c>
      <c r="AV41" s="21">
        <f>IF(Pohja!AR41&lt;Pohja!$E41,Pohja!AR42,0)</f>
        <v>0</v>
      </c>
      <c r="AW41" s="21">
        <f>IF(Pohja!AS41&lt;Pohja!$E41,Pohja!AS42,0)</f>
        <v>0</v>
      </c>
      <c r="AX41" s="21">
        <f>IF(Pohja!AT41&lt;Pohja!$E41,Pohja!AT42,0)</f>
        <v>0</v>
      </c>
      <c r="AY41" s="21">
        <f>IF(Pohja!AU41&lt;Pohja!$E41,Pohja!AU42,0)</f>
        <v>0</v>
      </c>
      <c r="AZ41" s="21">
        <f>IF(Pohja!AV41&lt;Pohja!$E41,Pohja!AV42,0)</f>
        <v>0</v>
      </c>
      <c r="BB41" s="21">
        <f>IF(Pohja!F41=Pohja!$E41,Pohja!F42,0)</f>
        <v>0</v>
      </c>
      <c r="BC41" s="21">
        <f>IF(Pohja!G41=Pohja!$E41,Pohja!G42,0)</f>
        <v>0</v>
      </c>
      <c r="BD41" s="21">
        <f>IF(Pohja!H41=Pohja!$E41,Pohja!H42,0)</f>
        <v>0</v>
      </c>
      <c r="BE41" s="21">
        <f>IF(Pohja!I41=Pohja!$E41,Pohja!I42,0)</f>
        <v>0</v>
      </c>
      <c r="BF41" s="21">
        <f>IF(Pohja!J41=Pohja!$E41,Pohja!J42,0)</f>
        <v>0</v>
      </c>
      <c r="BG41" s="21">
        <f>IF(Pohja!K41=Pohja!$E41,Pohja!K42,0)</f>
        <v>0</v>
      </c>
      <c r="BH41" s="21">
        <f>IF(Pohja!L41=Pohja!$E41,Pohja!L42,0)</f>
        <v>0</v>
      </c>
      <c r="BI41" s="21">
        <f>IF(Pohja!M41=Pohja!$E41,Pohja!M42,0)</f>
        <v>0</v>
      </c>
      <c r="BJ41" s="21">
        <f>IF(Pohja!N41=Pohja!$E41,Pohja!N42,0)</f>
        <v>0</v>
      </c>
      <c r="BK41" s="21">
        <f>IF(Pohja!O41=Pohja!$E41,Pohja!O42,0)</f>
        <v>0</v>
      </c>
      <c r="BL41" s="21">
        <f>IF(Pohja!P41=Pohja!$E41,Pohja!P42,0)</f>
        <v>0</v>
      </c>
      <c r="BM41" s="21">
        <f>IF(Pohja!Q41=Pohja!$E41,Pohja!Q42,0)</f>
        <v>0</v>
      </c>
      <c r="BN41" s="21">
        <f>IF(Pohja!R41=Pohja!$E41,Pohja!R42,0)</f>
        <v>0</v>
      </c>
      <c r="BO41" s="21">
        <f>IF(Pohja!S41=Pohja!$E41,Pohja!S42,0)</f>
        <v>0</v>
      </c>
      <c r="BP41" s="21">
        <f>IF(Pohja!T41=Pohja!$E41,Pohja!T42,0)</f>
        <v>0</v>
      </c>
      <c r="BQ41" s="21">
        <f>IF(Pohja!U41=Pohja!$E41,Pohja!U42,0)</f>
        <v>0</v>
      </c>
      <c r="BR41" s="21">
        <f>IF(Pohja!V41=Pohja!$E41,Pohja!V42,0)</f>
        <v>0</v>
      </c>
      <c r="BS41" s="21">
        <f>IF(Pohja!W41=Pohja!$E41,Pohja!W42,0)</f>
        <v>0</v>
      </c>
      <c r="BT41" s="21">
        <f>IF(Pohja!X41=Pohja!$E41,Pohja!X42,0)</f>
        <v>0</v>
      </c>
      <c r="BU41" s="21">
        <f>IF(Pohja!Y41=Pohja!$E41,Pohja!Y42,0)</f>
        <v>0</v>
      </c>
      <c r="BV41" s="21">
        <f>IF(Pohja!Z41=Pohja!$E41,Pohja!Z42,0)</f>
        <v>0</v>
      </c>
      <c r="BW41" s="21">
        <f>IF(Pohja!AA41=Pohja!$E41,Pohja!AA42,0)</f>
        <v>0</v>
      </c>
      <c r="BX41" s="21">
        <f>IF(Pohja!AB41=Pohja!$E41,Pohja!AB42,0)</f>
        <v>0</v>
      </c>
      <c r="BY41" s="21">
        <f>IF(Pohja!AC41=Pohja!$E41,Pohja!AC42,0)</f>
        <v>0</v>
      </c>
      <c r="BZ41" s="21">
        <f>IF(Pohja!AD41=Pohja!$E41,Pohja!AD42,0)</f>
        <v>0</v>
      </c>
      <c r="CA41" s="21">
        <f>IF(Pohja!AE41=Pohja!$E41,Pohja!AE42,0)</f>
        <v>0</v>
      </c>
      <c r="CB41" s="21">
        <f>IF(Pohja!AF41=Pohja!$E41,Pohja!AF42,0)</f>
        <v>0</v>
      </c>
      <c r="CC41" s="21">
        <f>IF(Pohja!AG41=Pohja!$E41,Pohja!AG42,0)</f>
        <v>0</v>
      </c>
      <c r="CD41" s="21">
        <f>IF(Pohja!AH41=Pohja!$E41,Pohja!AH42,0)</f>
        <v>0</v>
      </c>
      <c r="CE41" s="21">
        <f>IF(Pohja!AI41=Pohja!$E41,Pohja!AI42,0)</f>
        <v>0</v>
      </c>
      <c r="CF41" s="21">
        <f>IF(Pohja!AJ41=Pohja!$E41,Pohja!AJ42,0)</f>
        <v>0</v>
      </c>
      <c r="CG41" s="21">
        <f>IF(Pohja!AK41=Pohja!$E41,Pohja!AK42,0)</f>
        <v>0</v>
      </c>
      <c r="CH41" s="21">
        <f>IF(Pohja!AL41=Pohja!$E41,Pohja!AL42,0)</f>
        <v>0</v>
      </c>
      <c r="CI41" s="21">
        <f>IF(Pohja!AM41=Pohja!$E41,Pohja!AM42,0)</f>
        <v>0</v>
      </c>
      <c r="CJ41" s="21">
        <f>IF(Pohja!AN41=Pohja!$E41,Pohja!AN42,0)</f>
        <v>0</v>
      </c>
      <c r="CK41" s="21">
        <f>IF(Pohja!AO41=Pohja!$E41,Pohja!AO42,0)</f>
        <v>0</v>
      </c>
      <c r="CL41" s="21">
        <f>IF(Pohja!AP41=Pohja!$E41,Pohja!AP42,0)</f>
        <v>0</v>
      </c>
      <c r="CM41" s="21">
        <f>IF(Pohja!AQ41=Pohja!$E41,Pohja!AQ42,0)</f>
        <v>0</v>
      </c>
      <c r="CN41" s="21">
        <f>IF(Pohja!AR41=Pohja!$E41,Pohja!AR42,0)</f>
        <v>0</v>
      </c>
      <c r="CO41" s="21">
        <f>IF(Pohja!AS41=Pohja!$E41,Pohja!AS42,0)</f>
        <v>0</v>
      </c>
      <c r="CP41" s="21">
        <f>IF(Pohja!AT41=Pohja!$E41,Pohja!AT42,0)</f>
        <v>0</v>
      </c>
      <c r="CQ41" s="21">
        <f>IF(Pohja!AU41=Pohja!$E41,Pohja!AU42,0)</f>
        <v>0</v>
      </c>
      <c r="CR41" s="21">
        <f>IF(Pohja!AV41=Pohja!$E41,Pohja!AV42,0)</f>
        <v>0</v>
      </c>
    </row>
    <row r="43" spans="2:96" ht="12.75">
      <c r="B43" s="21">
        <f>COUNTIF(J43:AZ43,"&gt;0")</f>
        <v>0</v>
      </c>
      <c r="C43" s="21">
        <f>IF($B43=0,LARGE($BB43:$CR43,1)+LARGE($BB43:$CR43,2)+LARGE($BB43:$CR43,3)+LARGE($BB43:$CR43,4)+LARGE($BB43:$CR43,5),0)</f>
        <v>0</v>
      </c>
      <c r="D43" s="21">
        <f>IF($B43=1,SUM($J43:$AZ43)+LARGE($BB43:$CR43,1)+LARGE($BB43:$CR43,2)+LARGE($BB43:$CR43,3)+LARGE($BB43:$CR43,4),0)</f>
        <v>0</v>
      </c>
      <c r="E43" s="21">
        <f>IF($B43=2,SUM($J43:$AZ43)+LARGE($BB43:$CR43,1)+LARGE($BB43:$CR43,2)+LARGE($BB43:$CR43,3),0)</f>
        <v>0</v>
      </c>
      <c r="F43" s="21">
        <f>IF($B43=3,SUM($J43:$AZ43)+LARGE($BB43:$CR43,1)+LARGE($BB43:$CR43,2),0)</f>
        <v>0</v>
      </c>
      <c r="G43" s="21">
        <f>IF($B43=4,SUM($J43:$AZ43)+LARGE($BB43:$CR43,1),0)</f>
        <v>0</v>
      </c>
      <c r="H43" s="21">
        <f>IF($B43=5,SUM($J43:$AZ43),0)</f>
        <v>0</v>
      </c>
      <c r="J43" s="21">
        <f>IF(Pohja!F43&lt;Pohja!$E43,Pohja!F44,0)</f>
        <v>0</v>
      </c>
      <c r="K43" s="21">
        <f>IF(Pohja!G43&lt;Pohja!$E43,Pohja!G44,0)</f>
        <v>0</v>
      </c>
      <c r="L43" s="21">
        <f>IF(Pohja!H43&lt;Pohja!$E43,Pohja!H44,0)</f>
        <v>0</v>
      </c>
      <c r="M43" s="21">
        <f>IF(Pohja!I43&lt;Pohja!$E43,Pohja!I44,0)</f>
        <v>0</v>
      </c>
      <c r="N43" s="21">
        <f>IF(Pohja!J43&lt;Pohja!$E43,Pohja!J44,0)</f>
        <v>0</v>
      </c>
      <c r="O43" s="21">
        <f>IF(Pohja!K43&lt;Pohja!$E43,Pohja!K44,0)</f>
        <v>0</v>
      </c>
      <c r="P43" s="21">
        <f>IF(Pohja!L43&lt;Pohja!$E43,Pohja!L44,0)</f>
        <v>0</v>
      </c>
      <c r="Q43" s="21">
        <f>IF(Pohja!M43&lt;Pohja!$E43,Pohja!M44,0)</f>
        <v>0</v>
      </c>
      <c r="R43" s="21">
        <f>IF(Pohja!N43&lt;Pohja!$E43,Pohja!N44,0)</f>
        <v>0</v>
      </c>
      <c r="S43" s="21">
        <f>IF(Pohja!O43&lt;Pohja!$E43,Pohja!O44,0)</f>
        <v>0</v>
      </c>
      <c r="T43" s="21">
        <f>IF(Pohja!P43&lt;Pohja!$E43,Pohja!P44,0)</f>
        <v>0</v>
      </c>
      <c r="U43" s="21">
        <f>IF(Pohja!Q43&lt;Pohja!$E43,Pohja!Q44,0)</f>
        <v>0</v>
      </c>
      <c r="V43" s="21">
        <f>IF(Pohja!R43&lt;Pohja!$E43,Pohja!R44,0)</f>
        <v>0</v>
      </c>
      <c r="W43" s="21">
        <f>IF(Pohja!S43&lt;Pohja!$E43,Pohja!S44,0)</f>
        <v>0</v>
      </c>
      <c r="X43" s="21">
        <f>IF(Pohja!T43&lt;Pohja!$E43,Pohja!T44,0)</f>
        <v>0</v>
      </c>
      <c r="Y43" s="21">
        <f>IF(Pohja!U43&lt;Pohja!$E43,Pohja!U44,0)</f>
        <v>0</v>
      </c>
      <c r="Z43" s="21">
        <f>IF(Pohja!V43&lt;Pohja!$E43,Pohja!V44,0)</f>
        <v>0</v>
      </c>
      <c r="AA43" s="21">
        <f>IF(Pohja!W43&lt;Pohja!$E43,Pohja!W44,0)</f>
        <v>0</v>
      </c>
      <c r="AB43" s="21">
        <f>IF(Pohja!X43&lt;Pohja!$E43,Pohja!X44,0)</f>
        <v>0</v>
      </c>
      <c r="AC43" s="21">
        <f>IF(Pohja!Y43&lt;Pohja!$E43,Pohja!Y44,0)</f>
        <v>0</v>
      </c>
      <c r="AD43" s="21">
        <f>IF(Pohja!Z43&lt;Pohja!$E43,Pohja!Z44,0)</f>
        <v>0</v>
      </c>
      <c r="AE43" s="21">
        <f>IF(Pohja!AA43&lt;Pohja!$E43,Pohja!AA44,0)</f>
        <v>0</v>
      </c>
      <c r="AF43" s="21">
        <f>IF(Pohja!AB43&lt;Pohja!$E43,Pohja!AB44,0)</f>
        <v>0</v>
      </c>
      <c r="AG43" s="21">
        <f>IF(Pohja!AC43&lt;Pohja!$E43,Pohja!AC44,0)</f>
        <v>0</v>
      </c>
      <c r="AH43" s="21">
        <f>IF(Pohja!AD43&lt;Pohja!$E43,Pohja!AD44,0)</f>
        <v>0</v>
      </c>
      <c r="AI43" s="21">
        <f>IF(Pohja!AE43&lt;Pohja!$E43,Pohja!AE44,0)</f>
        <v>0</v>
      </c>
      <c r="AJ43" s="21">
        <f>IF(Pohja!AF43&lt;Pohja!$E43,Pohja!AF44,0)</f>
        <v>0</v>
      </c>
      <c r="AK43" s="21">
        <f>IF(Pohja!AG43&lt;Pohja!$E43,Pohja!AG44,0)</f>
        <v>0</v>
      </c>
      <c r="AL43" s="21">
        <f>IF(Pohja!AH43&lt;Pohja!$E43,Pohja!AH44,0)</f>
        <v>0</v>
      </c>
      <c r="AM43" s="21">
        <f>IF(Pohja!AI43&lt;Pohja!$E43,Pohja!AI44,0)</f>
        <v>0</v>
      </c>
      <c r="AN43" s="21">
        <f>IF(Pohja!AJ43&lt;Pohja!$E43,Pohja!AJ44,0)</f>
        <v>0</v>
      </c>
      <c r="AO43" s="21">
        <f>IF(Pohja!AK43&lt;Pohja!$E43,Pohja!AK44,0)</f>
        <v>0</v>
      </c>
      <c r="AP43" s="21">
        <f>IF(Pohja!AL43&lt;Pohja!$E43,Pohja!AL44,0)</f>
        <v>0</v>
      </c>
      <c r="AQ43" s="21">
        <f>IF(Pohja!AM43&lt;Pohja!$E43,Pohja!AM44,0)</f>
        <v>0</v>
      </c>
      <c r="AR43" s="21">
        <f>IF(Pohja!AN43&lt;Pohja!$E43,Pohja!AN44,0)</f>
        <v>0</v>
      </c>
      <c r="AS43" s="21">
        <f>IF(Pohja!AO43&lt;Pohja!$E43,Pohja!AO44,0)</f>
        <v>0</v>
      </c>
      <c r="AT43" s="21">
        <f>IF(Pohja!AP43&lt;Pohja!$E43,Pohja!AP44,0)</f>
        <v>0</v>
      </c>
      <c r="AU43" s="21">
        <f>IF(Pohja!AQ43&lt;Pohja!$E43,Pohja!AQ44,0)</f>
        <v>0</v>
      </c>
      <c r="AV43" s="21">
        <f>IF(Pohja!AR43&lt;Pohja!$E43,Pohja!AR44,0)</f>
        <v>0</v>
      </c>
      <c r="AW43" s="21">
        <f>IF(Pohja!AS43&lt;Pohja!$E43,Pohja!AS44,0)</f>
        <v>0</v>
      </c>
      <c r="AX43" s="21">
        <f>IF(Pohja!AT43&lt;Pohja!$E43,Pohja!AT44,0)</f>
        <v>0</v>
      </c>
      <c r="AY43" s="21">
        <f>IF(Pohja!AU43&lt;Pohja!$E43,Pohja!AU44,0)</f>
        <v>0</v>
      </c>
      <c r="AZ43" s="21">
        <f>IF(Pohja!AV43&lt;Pohja!$E43,Pohja!AV44,0)</f>
        <v>0</v>
      </c>
      <c r="BB43" s="21">
        <f>IF(Pohja!F43=Pohja!$E43,Pohja!F44,0)</f>
        <v>0</v>
      </c>
      <c r="BC43" s="21">
        <f>IF(Pohja!G43=Pohja!$E43,Pohja!G44,0)</f>
        <v>0</v>
      </c>
      <c r="BD43" s="21">
        <f>IF(Pohja!H43=Pohja!$E43,Pohja!H44,0)</f>
        <v>0</v>
      </c>
      <c r="BE43" s="21">
        <f>IF(Pohja!I43=Pohja!$E43,Pohja!I44,0)</f>
        <v>0</v>
      </c>
      <c r="BF43" s="21">
        <f>IF(Pohja!J43=Pohja!$E43,Pohja!J44,0)</f>
        <v>0</v>
      </c>
      <c r="BG43" s="21">
        <f>IF(Pohja!K43=Pohja!$E43,Pohja!K44,0)</f>
        <v>0</v>
      </c>
      <c r="BH43" s="21">
        <f>IF(Pohja!L43=Pohja!$E43,Pohja!L44,0)</f>
        <v>0</v>
      </c>
      <c r="BI43" s="21">
        <f>IF(Pohja!M43=Pohja!$E43,Pohja!M44,0)</f>
        <v>0</v>
      </c>
      <c r="BJ43" s="21">
        <f>IF(Pohja!N43=Pohja!$E43,Pohja!N44,0)</f>
        <v>0</v>
      </c>
      <c r="BK43" s="21">
        <f>IF(Pohja!O43=Pohja!$E43,Pohja!O44,0)</f>
        <v>0</v>
      </c>
      <c r="BL43" s="21">
        <f>IF(Pohja!P43=Pohja!$E43,Pohja!P44,0)</f>
        <v>0</v>
      </c>
      <c r="BM43" s="21">
        <f>IF(Pohja!Q43=Pohja!$E43,Pohja!Q44,0)</f>
        <v>0</v>
      </c>
      <c r="BN43" s="21">
        <f>IF(Pohja!R43=Pohja!$E43,Pohja!R44,0)</f>
        <v>0</v>
      </c>
      <c r="BO43" s="21">
        <f>IF(Pohja!S43=Pohja!$E43,Pohja!S44,0)</f>
        <v>0</v>
      </c>
      <c r="BP43" s="21">
        <f>IF(Pohja!T43=Pohja!$E43,Pohja!T44,0)</f>
        <v>0</v>
      </c>
      <c r="BQ43" s="21">
        <f>IF(Pohja!U43=Pohja!$E43,Pohja!U44,0)</f>
        <v>0</v>
      </c>
      <c r="BR43" s="21">
        <f>IF(Pohja!V43=Pohja!$E43,Pohja!V44,0)</f>
        <v>0</v>
      </c>
      <c r="BS43" s="21">
        <f>IF(Pohja!W43=Pohja!$E43,Pohja!W44,0)</f>
        <v>0</v>
      </c>
      <c r="BT43" s="21">
        <f>IF(Pohja!X43=Pohja!$E43,Pohja!X44,0)</f>
        <v>0</v>
      </c>
      <c r="BU43" s="21">
        <f>IF(Pohja!Y43=Pohja!$E43,Pohja!Y44,0)</f>
        <v>0</v>
      </c>
      <c r="BV43" s="21">
        <f>IF(Pohja!Z43=Pohja!$E43,Pohja!Z44,0)</f>
        <v>0</v>
      </c>
      <c r="BW43" s="21">
        <f>IF(Pohja!AA43=Pohja!$E43,Pohja!AA44,0)</f>
        <v>0</v>
      </c>
      <c r="BX43" s="21">
        <f>IF(Pohja!AB43=Pohja!$E43,Pohja!AB44,0)</f>
        <v>0</v>
      </c>
      <c r="BY43" s="21">
        <f>IF(Pohja!AC43=Pohja!$E43,Pohja!AC44,0)</f>
        <v>0</v>
      </c>
      <c r="BZ43" s="21">
        <f>IF(Pohja!AD43=Pohja!$E43,Pohja!AD44,0)</f>
        <v>0</v>
      </c>
      <c r="CA43" s="21">
        <f>IF(Pohja!AE43=Pohja!$E43,Pohja!AE44,0)</f>
        <v>0</v>
      </c>
      <c r="CB43" s="21">
        <f>IF(Pohja!AF43=Pohja!$E43,Pohja!AF44,0)</f>
        <v>0</v>
      </c>
      <c r="CC43" s="21">
        <f>IF(Pohja!AG43=Pohja!$E43,Pohja!AG44,0)</f>
        <v>0</v>
      </c>
      <c r="CD43" s="21">
        <f>IF(Pohja!AH43=Pohja!$E43,Pohja!AH44,0)</f>
        <v>0</v>
      </c>
      <c r="CE43" s="21">
        <f>IF(Pohja!AI43=Pohja!$E43,Pohja!AI44,0)</f>
        <v>0</v>
      </c>
      <c r="CF43" s="21">
        <f>IF(Pohja!AJ43=Pohja!$E43,Pohja!AJ44,0)</f>
        <v>0</v>
      </c>
      <c r="CG43" s="21">
        <f>IF(Pohja!AK43=Pohja!$E43,Pohja!AK44,0)</f>
        <v>0</v>
      </c>
      <c r="CH43" s="21">
        <f>IF(Pohja!AL43=Pohja!$E43,Pohja!AL44,0)</f>
        <v>0</v>
      </c>
      <c r="CI43" s="21">
        <f>IF(Pohja!AM43=Pohja!$E43,Pohja!AM44,0)</f>
        <v>0</v>
      </c>
      <c r="CJ43" s="21">
        <f>IF(Pohja!AN43=Pohja!$E43,Pohja!AN44,0)</f>
        <v>0</v>
      </c>
      <c r="CK43" s="21">
        <f>IF(Pohja!AO43=Pohja!$E43,Pohja!AO44,0)</f>
        <v>0</v>
      </c>
      <c r="CL43" s="21">
        <f>IF(Pohja!AP43=Pohja!$E43,Pohja!AP44,0)</f>
        <v>0</v>
      </c>
      <c r="CM43" s="21">
        <f>IF(Pohja!AQ43=Pohja!$E43,Pohja!AQ44,0)</f>
        <v>0</v>
      </c>
      <c r="CN43" s="21">
        <f>IF(Pohja!AR43=Pohja!$E43,Pohja!AR44,0)</f>
        <v>0</v>
      </c>
      <c r="CO43" s="21">
        <f>IF(Pohja!AS43=Pohja!$E43,Pohja!AS44,0)</f>
        <v>0</v>
      </c>
      <c r="CP43" s="21">
        <f>IF(Pohja!AT43=Pohja!$E43,Pohja!AT44,0)</f>
        <v>0</v>
      </c>
      <c r="CQ43" s="21">
        <f>IF(Pohja!AU43=Pohja!$E43,Pohja!AU44,0)</f>
        <v>0</v>
      </c>
      <c r="CR43" s="21">
        <f>IF(Pohja!AV43=Pohja!$E43,Pohja!AV44,0)</f>
        <v>0</v>
      </c>
    </row>
    <row r="45" spans="2:96" ht="12.75">
      <c r="B45" s="21">
        <f>COUNTIF(J45:AZ45,"&gt;0")</f>
        <v>0</v>
      </c>
      <c r="C45" s="21">
        <f>IF($B45=0,LARGE($BB45:$CR45,1)+LARGE($BB45:$CR45,2)+LARGE($BB45:$CR45,3)+LARGE($BB45:$CR45,4)+LARGE($BB45:$CR45,5),0)</f>
        <v>0</v>
      </c>
      <c r="D45" s="21">
        <f>IF($B45=1,SUM($J45:$AZ45)+LARGE($BB45:$CR45,1)+LARGE($BB45:$CR45,2)+LARGE($BB45:$CR45,3)+LARGE($BB45:$CR45,4),0)</f>
        <v>0</v>
      </c>
      <c r="E45" s="21">
        <f>IF($B45=2,SUM($J45:$AZ45)+LARGE($BB45:$CR45,1)+LARGE($BB45:$CR45,2)+LARGE($BB45:$CR45,3),0)</f>
        <v>0</v>
      </c>
      <c r="F45" s="21">
        <f>IF($B45=3,SUM($J45:$AZ45)+LARGE($BB45:$CR45,1)+LARGE($BB45:$CR45,2),0)</f>
        <v>0</v>
      </c>
      <c r="G45" s="21">
        <f>IF($B45=4,SUM($J45:$AZ45)+LARGE($BB45:$CR45,1),0)</f>
        <v>0</v>
      </c>
      <c r="H45" s="21">
        <f>IF($B45=5,SUM($J45:$AZ45),0)</f>
        <v>0</v>
      </c>
      <c r="J45" s="21">
        <f>IF(Pohja!F45&lt;Pohja!$E45,Pohja!F46,0)</f>
        <v>0</v>
      </c>
      <c r="K45" s="21">
        <f>IF(Pohja!G45&lt;Pohja!$E45,Pohja!G46,0)</f>
        <v>0</v>
      </c>
      <c r="L45" s="21">
        <f>IF(Pohja!H45&lt;Pohja!$E45,Pohja!H46,0)</f>
        <v>0</v>
      </c>
      <c r="M45" s="21">
        <f>IF(Pohja!I45&lt;Pohja!$E45,Pohja!I46,0)</f>
        <v>0</v>
      </c>
      <c r="N45" s="21">
        <f>IF(Pohja!J45&lt;Pohja!$E45,Pohja!J46,0)</f>
        <v>0</v>
      </c>
      <c r="O45" s="21">
        <f>IF(Pohja!K45&lt;Pohja!$E45,Pohja!K46,0)</f>
        <v>0</v>
      </c>
      <c r="P45" s="21">
        <f>IF(Pohja!L45&lt;Pohja!$E45,Pohja!L46,0)</f>
        <v>0</v>
      </c>
      <c r="Q45" s="21">
        <f>IF(Pohja!M45&lt;Pohja!$E45,Pohja!M46,0)</f>
        <v>0</v>
      </c>
      <c r="R45" s="21">
        <f>IF(Pohja!N45&lt;Pohja!$E45,Pohja!N46,0)</f>
        <v>0</v>
      </c>
      <c r="S45" s="21">
        <f>IF(Pohja!O45&lt;Pohja!$E45,Pohja!O46,0)</f>
        <v>0</v>
      </c>
      <c r="T45" s="21">
        <f>IF(Pohja!P45&lt;Pohja!$E45,Pohja!P46,0)</f>
        <v>0</v>
      </c>
      <c r="U45" s="21">
        <f>IF(Pohja!Q45&lt;Pohja!$E45,Pohja!Q46,0)</f>
        <v>0</v>
      </c>
      <c r="V45" s="21">
        <f>IF(Pohja!R45&lt;Pohja!$E45,Pohja!R46,0)</f>
        <v>0</v>
      </c>
      <c r="W45" s="21">
        <f>IF(Pohja!S45&lt;Pohja!$E45,Pohja!S46,0)</f>
        <v>0</v>
      </c>
      <c r="X45" s="21">
        <f>IF(Pohja!T45&lt;Pohja!$E45,Pohja!T46,0)</f>
        <v>0</v>
      </c>
      <c r="Y45" s="21">
        <f>IF(Pohja!U45&lt;Pohja!$E45,Pohja!U46,0)</f>
        <v>0</v>
      </c>
      <c r="Z45" s="21">
        <f>IF(Pohja!V45&lt;Pohja!$E45,Pohja!V46,0)</f>
        <v>0</v>
      </c>
      <c r="AA45" s="21">
        <f>IF(Pohja!W45&lt;Pohja!$E45,Pohja!W46,0)</f>
        <v>0</v>
      </c>
      <c r="AB45" s="21">
        <f>IF(Pohja!X45&lt;Pohja!$E45,Pohja!X46,0)</f>
        <v>0</v>
      </c>
      <c r="AC45" s="21">
        <f>IF(Pohja!Y45&lt;Pohja!$E45,Pohja!Y46,0)</f>
        <v>0</v>
      </c>
      <c r="AD45" s="21">
        <f>IF(Pohja!Z45&lt;Pohja!$E45,Pohja!Z46,0)</f>
        <v>0</v>
      </c>
      <c r="AE45" s="21">
        <f>IF(Pohja!AA45&lt;Pohja!$E45,Pohja!AA46,0)</f>
        <v>0</v>
      </c>
      <c r="AF45" s="21">
        <f>IF(Pohja!AB45&lt;Pohja!$E45,Pohja!AB46,0)</f>
        <v>0</v>
      </c>
      <c r="AG45" s="21">
        <f>IF(Pohja!AC45&lt;Pohja!$E45,Pohja!AC46,0)</f>
        <v>0</v>
      </c>
      <c r="AH45" s="21">
        <f>IF(Pohja!AD45&lt;Pohja!$E45,Pohja!AD46,0)</f>
        <v>0</v>
      </c>
      <c r="AI45" s="21">
        <f>IF(Pohja!AE45&lt;Pohja!$E45,Pohja!AE46,0)</f>
        <v>0</v>
      </c>
      <c r="AJ45" s="21">
        <f>IF(Pohja!AF45&lt;Pohja!$E45,Pohja!AF46,0)</f>
        <v>0</v>
      </c>
      <c r="AK45" s="21">
        <f>IF(Pohja!AG45&lt;Pohja!$E45,Pohja!AG46,0)</f>
        <v>0</v>
      </c>
      <c r="AL45" s="21">
        <f>IF(Pohja!AH45&lt;Pohja!$E45,Pohja!AH46,0)</f>
        <v>0</v>
      </c>
      <c r="AM45" s="21">
        <f>IF(Pohja!AI45&lt;Pohja!$E45,Pohja!AI46,0)</f>
        <v>0</v>
      </c>
      <c r="AN45" s="21">
        <f>IF(Pohja!AJ45&lt;Pohja!$E45,Pohja!AJ46,0)</f>
        <v>0</v>
      </c>
      <c r="AO45" s="21">
        <f>IF(Pohja!AK45&lt;Pohja!$E45,Pohja!AK46,0)</f>
        <v>0</v>
      </c>
      <c r="AP45" s="21">
        <f>IF(Pohja!AL45&lt;Pohja!$E45,Pohja!AL46,0)</f>
        <v>0</v>
      </c>
      <c r="AQ45" s="21">
        <f>IF(Pohja!AM45&lt;Pohja!$E45,Pohja!AM46,0)</f>
        <v>0</v>
      </c>
      <c r="AR45" s="21">
        <f>IF(Pohja!AN45&lt;Pohja!$E45,Pohja!AN46,0)</f>
        <v>0</v>
      </c>
      <c r="AS45" s="21">
        <f>IF(Pohja!AO45&lt;Pohja!$E45,Pohja!AO46,0)</f>
        <v>0</v>
      </c>
      <c r="AT45" s="21">
        <f>IF(Pohja!AP45&lt;Pohja!$E45,Pohja!AP46,0)</f>
        <v>0</v>
      </c>
      <c r="AU45" s="21">
        <f>IF(Pohja!AQ45&lt;Pohja!$E45,Pohja!AQ46,0)</f>
        <v>0</v>
      </c>
      <c r="AV45" s="21">
        <f>IF(Pohja!AR45&lt;Pohja!$E45,Pohja!AR46,0)</f>
        <v>0</v>
      </c>
      <c r="AW45" s="21">
        <f>IF(Pohja!AS45&lt;Pohja!$E45,Pohja!AS46,0)</f>
        <v>0</v>
      </c>
      <c r="AX45" s="21">
        <f>IF(Pohja!AT45&lt;Pohja!$E45,Pohja!AT46,0)</f>
        <v>0</v>
      </c>
      <c r="AY45" s="21">
        <f>IF(Pohja!AU45&lt;Pohja!$E45,Pohja!AU46,0)</f>
        <v>0</v>
      </c>
      <c r="AZ45" s="21">
        <f>IF(Pohja!AV45&lt;Pohja!$E45,Pohja!AV46,0)</f>
        <v>0</v>
      </c>
      <c r="BB45" s="21">
        <f>IF(Pohja!F45=Pohja!$E45,Pohja!F46,0)</f>
        <v>0</v>
      </c>
      <c r="BC45" s="21">
        <f>IF(Pohja!G45=Pohja!$E45,Pohja!G46,0)</f>
        <v>0</v>
      </c>
      <c r="BD45" s="21">
        <f>IF(Pohja!H45=Pohja!$E45,Pohja!H46,0)</f>
        <v>0</v>
      </c>
      <c r="BE45" s="21">
        <f>IF(Pohja!I45=Pohja!$E45,Pohja!I46,0)</f>
        <v>0</v>
      </c>
      <c r="BF45" s="21">
        <f>IF(Pohja!J45=Pohja!$E45,Pohja!J46,0)</f>
        <v>0</v>
      </c>
      <c r="BG45" s="21">
        <f>IF(Pohja!K45=Pohja!$E45,Pohja!K46,0)</f>
        <v>0</v>
      </c>
      <c r="BH45" s="21">
        <f>IF(Pohja!L45=Pohja!$E45,Pohja!L46,0)</f>
        <v>0</v>
      </c>
      <c r="BI45" s="21">
        <f>IF(Pohja!M45=Pohja!$E45,Pohja!M46,0)</f>
        <v>0</v>
      </c>
      <c r="BJ45" s="21">
        <f>IF(Pohja!N45=Pohja!$E45,Pohja!N46,0)</f>
        <v>0</v>
      </c>
      <c r="BK45" s="21">
        <f>IF(Pohja!O45=Pohja!$E45,Pohja!O46,0)</f>
        <v>0</v>
      </c>
      <c r="BL45" s="21">
        <f>IF(Pohja!P45=Pohja!$E45,Pohja!P46,0)</f>
        <v>0</v>
      </c>
      <c r="BM45" s="21">
        <f>IF(Pohja!Q45=Pohja!$E45,Pohja!Q46,0)</f>
        <v>0</v>
      </c>
      <c r="BN45" s="21">
        <f>IF(Pohja!R45=Pohja!$E45,Pohja!R46,0)</f>
        <v>0</v>
      </c>
      <c r="BO45" s="21">
        <f>IF(Pohja!S45=Pohja!$E45,Pohja!S46,0)</f>
        <v>0</v>
      </c>
      <c r="BP45" s="21">
        <f>IF(Pohja!T45=Pohja!$E45,Pohja!T46,0)</f>
        <v>0</v>
      </c>
      <c r="BQ45" s="21">
        <f>IF(Pohja!U45=Pohja!$E45,Pohja!U46,0)</f>
        <v>0</v>
      </c>
      <c r="BR45" s="21">
        <f>IF(Pohja!V45=Pohja!$E45,Pohja!V46,0)</f>
        <v>0</v>
      </c>
      <c r="BS45" s="21">
        <f>IF(Pohja!W45=Pohja!$E45,Pohja!W46,0)</f>
        <v>0</v>
      </c>
      <c r="BT45" s="21">
        <f>IF(Pohja!X45=Pohja!$E45,Pohja!X46,0)</f>
        <v>0</v>
      </c>
      <c r="BU45" s="21">
        <f>IF(Pohja!Y45=Pohja!$E45,Pohja!Y46,0)</f>
        <v>0</v>
      </c>
      <c r="BV45" s="21">
        <f>IF(Pohja!Z45=Pohja!$E45,Pohja!Z46,0)</f>
        <v>0</v>
      </c>
      <c r="BW45" s="21">
        <f>IF(Pohja!AA45=Pohja!$E45,Pohja!AA46,0)</f>
        <v>0</v>
      </c>
      <c r="BX45" s="21">
        <f>IF(Pohja!AB45=Pohja!$E45,Pohja!AB46,0)</f>
        <v>0</v>
      </c>
      <c r="BY45" s="21">
        <f>IF(Pohja!AC45=Pohja!$E45,Pohja!AC46,0)</f>
        <v>0</v>
      </c>
      <c r="BZ45" s="21">
        <f>IF(Pohja!AD45=Pohja!$E45,Pohja!AD46,0)</f>
        <v>0</v>
      </c>
      <c r="CA45" s="21">
        <f>IF(Pohja!AE45=Pohja!$E45,Pohja!AE46,0)</f>
        <v>0</v>
      </c>
      <c r="CB45" s="21">
        <f>IF(Pohja!AF45=Pohja!$E45,Pohja!AF46,0)</f>
        <v>0</v>
      </c>
      <c r="CC45" s="21">
        <f>IF(Pohja!AG45=Pohja!$E45,Pohja!AG46,0)</f>
        <v>0</v>
      </c>
      <c r="CD45" s="21">
        <f>IF(Pohja!AH45=Pohja!$E45,Pohja!AH46,0)</f>
        <v>0</v>
      </c>
      <c r="CE45" s="21">
        <f>IF(Pohja!AI45=Pohja!$E45,Pohja!AI46,0)</f>
        <v>0</v>
      </c>
      <c r="CF45" s="21">
        <f>IF(Pohja!AJ45=Pohja!$E45,Pohja!AJ46,0)</f>
        <v>0</v>
      </c>
      <c r="CG45" s="21">
        <f>IF(Pohja!AK45=Pohja!$E45,Pohja!AK46,0)</f>
        <v>0</v>
      </c>
      <c r="CH45" s="21">
        <f>IF(Pohja!AL45=Pohja!$E45,Pohja!AL46,0)</f>
        <v>0</v>
      </c>
      <c r="CI45" s="21">
        <f>IF(Pohja!AM45=Pohja!$E45,Pohja!AM46,0)</f>
        <v>0</v>
      </c>
      <c r="CJ45" s="21">
        <f>IF(Pohja!AN45=Pohja!$E45,Pohja!AN46,0)</f>
        <v>0</v>
      </c>
      <c r="CK45" s="21">
        <f>IF(Pohja!AO45=Pohja!$E45,Pohja!AO46,0)</f>
        <v>0</v>
      </c>
      <c r="CL45" s="21">
        <f>IF(Pohja!AP45=Pohja!$E45,Pohja!AP46,0)</f>
        <v>0</v>
      </c>
      <c r="CM45" s="21">
        <f>IF(Pohja!AQ45=Pohja!$E45,Pohja!AQ46,0)</f>
        <v>0</v>
      </c>
      <c r="CN45" s="21">
        <f>IF(Pohja!AR45=Pohja!$E45,Pohja!AR46,0)</f>
        <v>0</v>
      </c>
      <c r="CO45" s="21">
        <f>IF(Pohja!AS45=Pohja!$E45,Pohja!AS46,0)</f>
        <v>0</v>
      </c>
      <c r="CP45" s="21">
        <f>IF(Pohja!AT45=Pohja!$E45,Pohja!AT46,0)</f>
        <v>0</v>
      </c>
      <c r="CQ45" s="21">
        <f>IF(Pohja!AU45=Pohja!$E45,Pohja!AU46,0)</f>
        <v>0</v>
      </c>
      <c r="CR45" s="21">
        <f>IF(Pohja!AV45=Pohja!$E45,Pohja!AV46,0)</f>
        <v>0</v>
      </c>
    </row>
    <row r="47" spans="2:96" ht="12.75">
      <c r="B47" s="21">
        <f>COUNTIF(J47:AZ47,"&gt;0")</f>
        <v>0</v>
      </c>
      <c r="C47" s="21">
        <f>IF($B47=0,LARGE($BB47:$CR47,1)+LARGE($BB47:$CR47,2)+LARGE($BB47:$CR47,3)+LARGE($BB47:$CR47,4)+LARGE($BB47:$CR47,5),0)</f>
        <v>0</v>
      </c>
      <c r="D47" s="21">
        <f>IF($B47=1,SUM($J47:$AZ47)+LARGE($BB47:$CR47,1)+LARGE($BB47:$CR47,2)+LARGE($BB47:$CR47,3)+LARGE($BB47:$CR47,4),0)</f>
        <v>0</v>
      </c>
      <c r="E47" s="21">
        <f>IF($B47=2,SUM($J47:$AZ47)+LARGE($BB47:$CR47,1)+LARGE($BB47:$CR47,2)+LARGE($BB47:$CR47,3),0)</f>
        <v>0</v>
      </c>
      <c r="F47" s="21">
        <f>IF($B47=3,SUM($J47:$AZ47)+LARGE($BB47:$CR47,1)+LARGE($BB47:$CR47,2),0)</f>
        <v>0</v>
      </c>
      <c r="G47" s="21">
        <f>IF($B47=4,SUM($J47:$AZ47)+LARGE($BB47:$CR47,1),0)</f>
        <v>0</v>
      </c>
      <c r="H47" s="21">
        <f>IF($B47=5,SUM($J47:$AZ47),0)</f>
        <v>0</v>
      </c>
      <c r="J47" s="21">
        <f>IF(Pohja!F47&lt;Pohja!$E47,Pohja!F48,0)</f>
        <v>0</v>
      </c>
      <c r="K47" s="21">
        <f>IF(Pohja!G47&lt;Pohja!$E47,Pohja!G48,0)</f>
        <v>0</v>
      </c>
      <c r="L47" s="21">
        <f>IF(Pohja!H47&lt;Pohja!$E47,Pohja!H48,0)</f>
        <v>0</v>
      </c>
      <c r="M47" s="21">
        <f>IF(Pohja!I47&lt;Pohja!$E47,Pohja!I48,0)</f>
        <v>0</v>
      </c>
      <c r="N47" s="21">
        <f>IF(Pohja!J47&lt;Pohja!$E47,Pohja!J48,0)</f>
        <v>0</v>
      </c>
      <c r="O47" s="21">
        <f>IF(Pohja!K47&lt;Pohja!$E47,Pohja!K48,0)</f>
        <v>0</v>
      </c>
      <c r="P47" s="21">
        <f>IF(Pohja!L47&lt;Pohja!$E47,Pohja!L48,0)</f>
        <v>0</v>
      </c>
      <c r="Q47" s="21">
        <f>IF(Pohja!M47&lt;Pohja!$E47,Pohja!M48,0)</f>
        <v>0</v>
      </c>
      <c r="R47" s="21">
        <f>IF(Pohja!N47&lt;Pohja!$E47,Pohja!N48,0)</f>
        <v>0</v>
      </c>
      <c r="S47" s="21">
        <f>IF(Pohja!O47&lt;Pohja!$E47,Pohja!O48,0)</f>
        <v>0</v>
      </c>
      <c r="T47" s="21">
        <f>IF(Pohja!P47&lt;Pohja!$E47,Pohja!P48,0)</f>
        <v>0</v>
      </c>
      <c r="U47" s="21">
        <f>IF(Pohja!Q47&lt;Pohja!$E47,Pohja!Q48,0)</f>
        <v>0</v>
      </c>
      <c r="V47" s="21">
        <f>IF(Pohja!R47&lt;Pohja!$E47,Pohja!R48,0)</f>
        <v>0</v>
      </c>
      <c r="W47" s="21">
        <f>IF(Pohja!S47&lt;Pohja!$E47,Pohja!S48,0)</f>
        <v>0</v>
      </c>
      <c r="X47" s="21">
        <f>IF(Pohja!T47&lt;Pohja!$E47,Pohja!T48,0)</f>
        <v>0</v>
      </c>
      <c r="Y47" s="21">
        <f>IF(Pohja!U47&lt;Pohja!$E47,Pohja!U48,0)</f>
        <v>0</v>
      </c>
      <c r="Z47" s="21">
        <f>IF(Pohja!V47&lt;Pohja!$E47,Pohja!V48,0)</f>
        <v>0</v>
      </c>
      <c r="AA47" s="21">
        <f>IF(Pohja!W47&lt;Pohja!$E47,Pohja!W48,0)</f>
        <v>0</v>
      </c>
      <c r="AB47" s="21">
        <f>IF(Pohja!X47&lt;Pohja!$E47,Pohja!X48,0)</f>
        <v>0</v>
      </c>
      <c r="AC47" s="21">
        <f>IF(Pohja!Y47&lt;Pohja!$E47,Pohja!Y48,0)</f>
        <v>0</v>
      </c>
      <c r="AD47" s="21">
        <f>IF(Pohja!Z47&lt;Pohja!$E47,Pohja!Z48,0)</f>
        <v>0</v>
      </c>
      <c r="AE47" s="21">
        <f>IF(Pohja!AA47&lt;Pohja!$E47,Pohja!AA48,0)</f>
        <v>0</v>
      </c>
      <c r="AF47" s="21">
        <f>IF(Pohja!AB47&lt;Pohja!$E47,Pohja!AB48,0)</f>
        <v>0</v>
      </c>
      <c r="AG47" s="21">
        <f>IF(Pohja!AC47&lt;Pohja!$E47,Pohja!AC48,0)</f>
        <v>0</v>
      </c>
      <c r="AH47" s="21">
        <f>IF(Pohja!AD47&lt;Pohja!$E47,Pohja!AD48,0)</f>
        <v>0</v>
      </c>
      <c r="AI47" s="21">
        <f>IF(Pohja!AE47&lt;Pohja!$E47,Pohja!AE48,0)</f>
        <v>0</v>
      </c>
      <c r="AJ47" s="21">
        <f>IF(Pohja!AF47&lt;Pohja!$E47,Pohja!AF48,0)</f>
        <v>0</v>
      </c>
      <c r="AK47" s="21">
        <f>IF(Pohja!AG47&lt;Pohja!$E47,Pohja!AG48,0)</f>
        <v>0</v>
      </c>
      <c r="AL47" s="21">
        <f>IF(Pohja!AH47&lt;Pohja!$E47,Pohja!AH48,0)</f>
        <v>0</v>
      </c>
      <c r="AM47" s="21">
        <f>IF(Pohja!AI47&lt;Pohja!$E47,Pohja!AI48,0)</f>
        <v>0</v>
      </c>
      <c r="AN47" s="21">
        <f>IF(Pohja!AJ47&lt;Pohja!$E47,Pohja!AJ48,0)</f>
        <v>0</v>
      </c>
      <c r="AO47" s="21">
        <f>IF(Pohja!AK47&lt;Pohja!$E47,Pohja!AK48,0)</f>
        <v>0</v>
      </c>
      <c r="AP47" s="21">
        <f>IF(Pohja!AL47&lt;Pohja!$E47,Pohja!AL48,0)</f>
        <v>0</v>
      </c>
      <c r="AQ47" s="21">
        <f>IF(Pohja!AM47&lt;Pohja!$E47,Pohja!AM48,0)</f>
        <v>0</v>
      </c>
      <c r="AR47" s="21">
        <f>IF(Pohja!AN47&lt;Pohja!$E47,Pohja!AN48,0)</f>
        <v>0</v>
      </c>
      <c r="AS47" s="21">
        <f>IF(Pohja!AO47&lt;Pohja!$E47,Pohja!AO48,0)</f>
        <v>0</v>
      </c>
      <c r="AT47" s="21">
        <f>IF(Pohja!AP47&lt;Pohja!$E47,Pohja!AP48,0)</f>
        <v>0</v>
      </c>
      <c r="AU47" s="21">
        <f>IF(Pohja!AQ47&lt;Pohja!$E47,Pohja!AQ48,0)</f>
        <v>0</v>
      </c>
      <c r="AV47" s="21">
        <f>IF(Pohja!AR47&lt;Pohja!$E47,Pohja!AR48,0)</f>
        <v>0</v>
      </c>
      <c r="AW47" s="21">
        <f>IF(Pohja!AS47&lt;Pohja!$E47,Pohja!AS48,0)</f>
        <v>0</v>
      </c>
      <c r="AX47" s="21">
        <f>IF(Pohja!AT47&lt;Pohja!$E47,Pohja!AT48,0)</f>
        <v>0</v>
      </c>
      <c r="AY47" s="21">
        <f>IF(Pohja!AU47&lt;Pohja!$E47,Pohja!AU48,0)</f>
        <v>0</v>
      </c>
      <c r="AZ47" s="21">
        <f>IF(Pohja!AV47&lt;Pohja!$E47,Pohja!AV48,0)</f>
        <v>0</v>
      </c>
      <c r="BB47" s="21">
        <f>IF(Pohja!F47=Pohja!$E47,Pohja!F48,0)</f>
        <v>0</v>
      </c>
      <c r="BC47" s="21">
        <f>IF(Pohja!G47=Pohja!$E47,Pohja!G48,0)</f>
        <v>0</v>
      </c>
      <c r="BD47" s="21">
        <f>IF(Pohja!H47=Pohja!$E47,Pohja!H48,0)</f>
        <v>0</v>
      </c>
      <c r="BE47" s="21">
        <f>IF(Pohja!I47=Pohja!$E47,Pohja!I48,0)</f>
        <v>0</v>
      </c>
      <c r="BF47" s="21">
        <f>IF(Pohja!J47=Pohja!$E47,Pohja!J48,0)</f>
        <v>0</v>
      </c>
      <c r="BG47" s="21">
        <f>IF(Pohja!K47=Pohja!$E47,Pohja!K48,0)</f>
        <v>0</v>
      </c>
      <c r="BH47" s="21">
        <f>IF(Pohja!L47=Pohja!$E47,Pohja!L48,0)</f>
        <v>0</v>
      </c>
      <c r="BI47" s="21">
        <f>IF(Pohja!M47=Pohja!$E47,Pohja!M48,0)</f>
        <v>0</v>
      </c>
      <c r="BJ47" s="21">
        <f>IF(Pohja!N47=Pohja!$E47,Pohja!N48,0)</f>
        <v>0</v>
      </c>
      <c r="BK47" s="21">
        <f>IF(Pohja!O47=Pohja!$E47,Pohja!O48,0)</f>
        <v>0</v>
      </c>
      <c r="BL47" s="21">
        <f>IF(Pohja!P47=Pohja!$E47,Pohja!P48,0)</f>
        <v>0</v>
      </c>
      <c r="BM47" s="21">
        <f>IF(Pohja!Q47=Pohja!$E47,Pohja!Q48,0)</f>
        <v>0</v>
      </c>
      <c r="BN47" s="21">
        <f>IF(Pohja!R47=Pohja!$E47,Pohja!R48,0)</f>
        <v>0</v>
      </c>
      <c r="BO47" s="21">
        <f>IF(Pohja!S47=Pohja!$E47,Pohja!S48,0)</f>
        <v>0</v>
      </c>
      <c r="BP47" s="21">
        <f>IF(Pohja!T47=Pohja!$E47,Pohja!T48,0)</f>
        <v>0</v>
      </c>
      <c r="BQ47" s="21">
        <f>IF(Pohja!U47=Pohja!$E47,Pohja!U48,0)</f>
        <v>0</v>
      </c>
      <c r="BR47" s="21">
        <f>IF(Pohja!V47=Pohja!$E47,Pohja!V48,0)</f>
        <v>0</v>
      </c>
      <c r="BS47" s="21">
        <f>IF(Pohja!W47=Pohja!$E47,Pohja!W48,0)</f>
        <v>0</v>
      </c>
      <c r="BT47" s="21">
        <f>IF(Pohja!X47=Pohja!$E47,Pohja!X48,0)</f>
        <v>0</v>
      </c>
      <c r="BU47" s="21">
        <f>IF(Pohja!Y47=Pohja!$E47,Pohja!Y48,0)</f>
        <v>0</v>
      </c>
      <c r="BV47" s="21">
        <f>IF(Pohja!Z47=Pohja!$E47,Pohja!Z48,0)</f>
        <v>0</v>
      </c>
      <c r="BW47" s="21">
        <f>IF(Pohja!AA47=Pohja!$E47,Pohja!AA48,0)</f>
        <v>0</v>
      </c>
      <c r="BX47" s="21">
        <f>IF(Pohja!AB47=Pohja!$E47,Pohja!AB48,0)</f>
        <v>0</v>
      </c>
      <c r="BY47" s="21">
        <f>IF(Pohja!AC47=Pohja!$E47,Pohja!AC48,0)</f>
        <v>0</v>
      </c>
      <c r="BZ47" s="21">
        <f>IF(Pohja!AD47=Pohja!$E47,Pohja!AD48,0)</f>
        <v>0</v>
      </c>
      <c r="CA47" s="21">
        <f>IF(Pohja!AE47=Pohja!$E47,Pohja!AE48,0)</f>
        <v>0</v>
      </c>
      <c r="CB47" s="21">
        <f>IF(Pohja!AF47=Pohja!$E47,Pohja!AF48,0)</f>
        <v>0</v>
      </c>
      <c r="CC47" s="21">
        <f>IF(Pohja!AG47=Pohja!$E47,Pohja!AG48,0)</f>
        <v>0</v>
      </c>
      <c r="CD47" s="21">
        <f>IF(Pohja!AH47=Pohja!$E47,Pohja!AH48,0)</f>
        <v>0</v>
      </c>
      <c r="CE47" s="21">
        <f>IF(Pohja!AI47=Pohja!$E47,Pohja!AI48,0)</f>
        <v>0</v>
      </c>
      <c r="CF47" s="21">
        <f>IF(Pohja!AJ47=Pohja!$E47,Pohja!AJ48,0)</f>
        <v>0</v>
      </c>
      <c r="CG47" s="21">
        <f>IF(Pohja!AK47=Pohja!$E47,Pohja!AK48,0)</f>
        <v>0</v>
      </c>
      <c r="CH47" s="21">
        <f>IF(Pohja!AL47=Pohja!$E47,Pohja!AL48,0)</f>
        <v>0</v>
      </c>
      <c r="CI47" s="21">
        <f>IF(Pohja!AM47=Pohja!$E47,Pohja!AM48,0)</f>
        <v>0</v>
      </c>
      <c r="CJ47" s="21">
        <f>IF(Pohja!AN47=Pohja!$E47,Pohja!AN48,0)</f>
        <v>0</v>
      </c>
      <c r="CK47" s="21">
        <f>IF(Pohja!AO47=Pohja!$E47,Pohja!AO48,0)</f>
        <v>0</v>
      </c>
      <c r="CL47" s="21">
        <f>IF(Pohja!AP47=Pohja!$E47,Pohja!AP48,0)</f>
        <v>0</v>
      </c>
      <c r="CM47" s="21">
        <f>IF(Pohja!AQ47=Pohja!$E47,Pohja!AQ48,0)</f>
        <v>0</v>
      </c>
      <c r="CN47" s="21">
        <f>IF(Pohja!AR47=Pohja!$E47,Pohja!AR48,0)</f>
        <v>0</v>
      </c>
      <c r="CO47" s="21">
        <f>IF(Pohja!AS47=Pohja!$E47,Pohja!AS48,0)</f>
        <v>0</v>
      </c>
      <c r="CP47" s="21">
        <f>IF(Pohja!AT47=Pohja!$E47,Pohja!AT48,0)</f>
        <v>0</v>
      </c>
      <c r="CQ47" s="21">
        <f>IF(Pohja!AU47=Pohja!$E47,Pohja!AU48,0)</f>
        <v>0</v>
      </c>
      <c r="CR47" s="21">
        <f>IF(Pohja!AV47=Pohja!$E47,Pohja!AV48,0)</f>
        <v>0</v>
      </c>
    </row>
    <row r="49" spans="2:96" ht="12.75">
      <c r="B49" s="21">
        <f>COUNTIF(J49:AZ49,"&gt;0")</f>
        <v>0</v>
      </c>
      <c r="C49" s="21">
        <f>IF($B49=0,LARGE($BB49:$CR49,1)+LARGE($BB49:$CR49,2)+LARGE($BB49:$CR49,3)+LARGE($BB49:$CR49,4)+LARGE($BB49:$CR49,5),0)</f>
        <v>0</v>
      </c>
      <c r="D49" s="21">
        <f>IF($B49=1,SUM($J49:$AZ49)+LARGE($BB49:$CR49,1)+LARGE($BB49:$CR49,2)+LARGE($BB49:$CR49,3)+LARGE($BB49:$CR49,4),0)</f>
        <v>0</v>
      </c>
      <c r="E49" s="21">
        <f>IF($B49=2,SUM($J49:$AZ49)+LARGE($BB49:$CR49,1)+LARGE($BB49:$CR49,2)+LARGE($BB49:$CR49,3),0)</f>
        <v>0</v>
      </c>
      <c r="F49" s="21">
        <f>IF($B49=3,SUM($J49:$AZ49)+LARGE($BB49:$CR49,1)+LARGE($BB49:$CR49,2),0)</f>
        <v>0</v>
      </c>
      <c r="G49" s="21">
        <f>IF($B49=4,SUM($J49:$AZ49)+LARGE($BB49:$CR49,1),0)</f>
        <v>0</v>
      </c>
      <c r="H49" s="21">
        <f>IF($B49=5,SUM($J49:$AZ49),0)</f>
        <v>0</v>
      </c>
      <c r="J49" s="21">
        <f>IF(Pohja!F49&lt;Pohja!$E49,Pohja!F50,0)</f>
        <v>0</v>
      </c>
      <c r="K49" s="21">
        <f>IF(Pohja!G49&lt;Pohja!$E49,Pohja!G50,0)</f>
        <v>0</v>
      </c>
      <c r="L49" s="21">
        <f>IF(Pohja!H49&lt;Pohja!$E49,Pohja!H50,0)</f>
        <v>0</v>
      </c>
      <c r="M49" s="21">
        <f>IF(Pohja!I49&lt;Pohja!$E49,Pohja!I50,0)</f>
        <v>0</v>
      </c>
      <c r="N49" s="21">
        <f>IF(Pohja!J49&lt;Pohja!$E49,Pohja!J50,0)</f>
        <v>0</v>
      </c>
      <c r="O49" s="21">
        <f>IF(Pohja!K49&lt;Pohja!$E49,Pohja!K50,0)</f>
        <v>0</v>
      </c>
      <c r="P49" s="21">
        <f>IF(Pohja!L49&lt;Pohja!$E49,Pohja!L50,0)</f>
        <v>0</v>
      </c>
      <c r="Q49" s="21">
        <f>IF(Pohja!M49&lt;Pohja!$E49,Pohja!M50,0)</f>
        <v>0</v>
      </c>
      <c r="R49" s="21">
        <f>IF(Pohja!N49&lt;Pohja!$E49,Pohja!N50,0)</f>
        <v>0</v>
      </c>
      <c r="S49" s="21">
        <f>IF(Pohja!O49&lt;Pohja!$E49,Pohja!O50,0)</f>
        <v>0</v>
      </c>
      <c r="T49" s="21">
        <f>IF(Pohja!P49&lt;Pohja!$E49,Pohja!P50,0)</f>
        <v>0</v>
      </c>
      <c r="U49" s="21">
        <f>IF(Pohja!Q49&lt;Pohja!$E49,Pohja!Q50,0)</f>
        <v>0</v>
      </c>
      <c r="V49" s="21">
        <f>IF(Pohja!R49&lt;Pohja!$E49,Pohja!R50,0)</f>
        <v>0</v>
      </c>
      <c r="W49" s="21">
        <f>IF(Pohja!S49&lt;Pohja!$E49,Pohja!S50,0)</f>
        <v>0</v>
      </c>
      <c r="X49" s="21">
        <f>IF(Pohja!T49&lt;Pohja!$E49,Pohja!T50,0)</f>
        <v>0</v>
      </c>
      <c r="Y49" s="21">
        <f>IF(Pohja!U49&lt;Pohja!$E49,Pohja!U50,0)</f>
        <v>0</v>
      </c>
      <c r="Z49" s="21">
        <f>IF(Pohja!V49&lt;Pohja!$E49,Pohja!V50,0)</f>
        <v>0</v>
      </c>
      <c r="AA49" s="21">
        <f>IF(Pohja!W49&lt;Pohja!$E49,Pohja!W50,0)</f>
        <v>0</v>
      </c>
      <c r="AB49" s="21">
        <f>IF(Pohja!X49&lt;Pohja!$E49,Pohja!X50,0)</f>
        <v>0</v>
      </c>
      <c r="AC49" s="21">
        <f>IF(Pohja!Y49&lt;Pohja!$E49,Pohja!Y50,0)</f>
        <v>0</v>
      </c>
      <c r="AD49" s="21">
        <f>IF(Pohja!Z49&lt;Pohja!$E49,Pohja!Z50,0)</f>
        <v>0</v>
      </c>
      <c r="AE49" s="21">
        <f>IF(Pohja!AA49&lt;Pohja!$E49,Pohja!AA50,0)</f>
        <v>0</v>
      </c>
      <c r="AF49" s="21">
        <f>IF(Pohja!AB49&lt;Pohja!$E49,Pohja!AB50,0)</f>
        <v>0</v>
      </c>
      <c r="AG49" s="21">
        <f>IF(Pohja!AC49&lt;Pohja!$E49,Pohja!AC50,0)</f>
        <v>0</v>
      </c>
      <c r="AH49" s="21">
        <f>IF(Pohja!AD49&lt;Pohja!$E49,Pohja!AD50,0)</f>
        <v>0</v>
      </c>
      <c r="AI49" s="21">
        <f>IF(Pohja!AE49&lt;Pohja!$E49,Pohja!AE50,0)</f>
        <v>0</v>
      </c>
      <c r="AJ49" s="21">
        <f>IF(Pohja!AF49&lt;Pohja!$E49,Pohja!AF50,0)</f>
        <v>0</v>
      </c>
      <c r="AK49" s="21">
        <f>IF(Pohja!AG49&lt;Pohja!$E49,Pohja!AG50,0)</f>
        <v>0</v>
      </c>
      <c r="AL49" s="21">
        <f>IF(Pohja!AH49&lt;Pohja!$E49,Pohja!AH50,0)</f>
        <v>0</v>
      </c>
      <c r="AM49" s="21">
        <f>IF(Pohja!AI49&lt;Pohja!$E49,Pohja!AI50,0)</f>
        <v>0</v>
      </c>
      <c r="AN49" s="21">
        <f>IF(Pohja!AJ49&lt;Pohja!$E49,Pohja!AJ50,0)</f>
        <v>0</v>
      </c>
      <c r="AO49" s="21">
        <f>IF(Pohja!AK49&lt;Pohja!$E49,Pohja!AK50,0)</f>
        <v>0</v>
      </c>
      <c r="AP49" s="21">
        <f>IF(Pohja!AL49&lt;Pohja!$E49,Pohja!AL50,0)</f>
        <v>0</v>
      </c>
      <c r="AQ49" s="21">
        <f>IF(Pohja!AM49&lt;Pohja!$E49,Pohja!AM50,0)</f>
        <v>0</v>
      </c>
      <c r="AR49" s="21">
        <f>IF(Pohja!AN49&lt;Pohja!$E49,Pohja!AN50,0)</f>
        <v>0</v>
      </c>
      <c r="AS49" s="21">
        <f>IF(Pohja!AO49&lt;Pohja!$E49,Pohja!AO50,0)</f>
        <v>0</v>
      </c>
      <c r="AT49" s="21">
        <f>IF(Pohja!AP49&lt;Pohja!$E49,Pohja!AP50,0)</f>
        <v>0</v>
      </c>
      <c r="AU49" s="21">
        <f>IF(Pohja!AQ49&lt;Pohja!$E49,Pohja!AQ50,0)</f>
        <v>0</v>
      </c>
      <c r="AV49" s="21">
        <f>IF(Pohja!AR49&lt;Pohja!$E49,Pohja!AR50,0)</f>
        <v>0</v>
      </c>
      <c r="AW49" s="21">
        <f>IF(Pohja!AS49&lt;Pohja!$E49,Pohja!AS50,0)</f>
        <v>0</v>
      </c>
      <c r="AX49" s="21">
        <f>IF(Pohja!AT49&lt;Pohja!$E49,Pohja!AT50,0)</f>
        <v>0</v>
      </c>
      <c r="AY49" s="21">
        <f>IF(Pohja!AU49&lt;Pohja!$E49,Pohja!AU50,0)</f>
        <v>0</v>
      </c>
      <c r="AZ49" s="21">
        <f>IF(Pohja!AV49&lt;Pohja!$E49,Pohja!AV50,0)</f>
        <v>0</v>
      </c>
      <c r="BB49" s="21">
        <f>IF(Pohja!F49=Pohja!$E49,Pohja!F50,0)</f>
        <v>0</v>
      </c>
      <c r="BC49" s="21">
        <f>IF(Pohja!G49=Pohja!$E49,Pohja!G50,0)</f>
        <v>0</v>
      </c>
      <c r="BD49" s="21">
        <f>IF(Pohja!H49=Pohja!$E49,Pohja!H50,0)</f>
        <v>0</v>
      </c>
      <c r="BE49" s="21">
        <f>IF(Pohja!I49=Pohja!$E49,Pohja!I50,0)</f>
        <v>0</v>
      </c>
      <c r="BF49" s="21">
        <f>IF(Pohja!J49=Pohja!$E49,Pohja!J50,0)</f>
        <v>0</v>
      </c>
      <c r="BG49" s="21">
        <f>IF(Pohja!K49=Pohja!$E49,Pohja!K50,0)</f>
        <v>0</v>
      </c>
      <c r="BH49" s="21">
        <f>IF(Pohja!L49=Pohja!$E49,Pohja!L50,0)</f>
        <v>0</v>
      </c>
      <c r="BI49" s="21">
        <f>IF(Pohja!M49=Pohja!$E49,Pohja!M50,0)</f>
        <v>0</v>
      </c>
      <c r="BJ49" s="21">
        <f>IF(Pohja!N49=Pohja!$E49,Pohja!N50,0)</f>
        <v>0</v>
      </c>
      <c r="BK49" s="21">
        <f>IF(Pohja!O49=Pohja!$E49,Pohja!O50,0)</f>
        <v>0</v>
      </c>
      <c r="BL49" s="21">
        <f>IF(Pohja!P49=Pohja!$E49,Pohja!P50,0)</f>
        <v>0</v>
      </c>
      <c r="BM49" s="21">
        <f>IF(Pohja!Q49=Pohja!$E49,Pohja!Q50,0)</f>
        <v>0</v>
      </c>
      <c r="BN49" s="21">
        <f>IF(Pohja!R49=Pohja!$E49,Pohja!R50,0)</f>
        <v>0</v>
      </c>
      <c r="BO49" s="21">
        <f>IF(Pohja!S49=Pohja!$E49,Pohja!S50,0)</f>
        <v>0</v>
      </c>
      <c r="BP49" s="21">
        <f>IF(Pohja!T49=Pohja!$E49,Pohja!T50,0)</f>
        <v>0</v>
      </c>
      <c r="BQ49" s="21">
        <f>IF(Pohja!U49=Pohja!$E49,Pohja!U50,0)</f>
        <v>0</v>
      </c>
      <c r="BR49" s="21">
        <f>IF(Pohja!V49=Pohja!$E49,Pohja!V50,0)</f>
        <v>0</v>
      </c>
      <c r="BS49" s="21">
        <f>IF(Pohja!W49=Pohja!$E49,Pohja!W50,0)</f>
        <v>0</v>
      </c>
      <c r="BT49" s="21">
        <f>IF(Pohja!X49=Pohja!$E49,Pohja!X50,0)</f>
        <v>0</v>
      </c>
      <c r="BU49" s="21">
        <f>IF(Pohja!Y49=Pohja!$E49,Pohja!Y50,0)</f>
        <v>0</v>
      </c>
      <c r="BV49" s="21">
        <f>IF(Pohja!Z49=Pohja!$E49,Pohja!Z50,0)</f>
        <v>0</v>
      </c>
      <c r="BW49" s="21">
        <f>IF(Pohja!AA49=Pohja!$E49,Pohja!AA50,0)</f>
        <v>0</v>
      </c>
      <c r="BX49" s="21">
        <f>IF(Pohja!AB49=Pohja!$E49,Pohja!AB50,0)</f>
        <v>0</v>
      </c>
      <c r="BY49" s="21">
        <f>IF(Pohja!AC49=Pohja!$E49,Pohja!AC50,0)</f>
        <v>0</v>
      </c>
      <c r="BZ49" s="21">
        <f>IF(Pohja!AD49=Pohja!$E49,Pohja!AD50,0)</f>
        <v>0</v>
      </c>
      <c r="CA49" s="21">
        <f>IF(Pohja!AE49=Pohja!$E49,Pohja!AE50,0)</f>
        <v>0</v>
      </c>
      <c r="CB49" s="21">
        <f>IF(Pohja!AF49=Pohja!$E49,Pohja!AF50,0)</f>
        <v>0</v>
      </c>
      <c r="CC49" s="21">
        <f>IF(Pohja!AG49=Pohja!$E49,Pohja!AG50,0)</f>
        <v>0</v>
      </c>
      <c r="CD49" s="21">
        <f>IF(Pohja!AH49=Pohja!$E49,Pohja!AH50,0)</f>
        <v>0</v>
      </c>
      <c r="CE49" s="21">
        <f>IF(Pohja!AI49=Pohja!$E49,Pohja!AI50,0)</f>
        <v>0</v>
      </c>
      <c r="CF49" s="21">
        <f>IF(Pohja!AJ49=Pohja!$E49,Pohja!AJ50,0)</f>
        <v>0</v>
      </c>
      <c r="CG49" s="21">
        <f>IF(Pohja!AK49=Pohja!$E49,Pohja!AK50,0)</f>
        <v>0</v>
      </c>
      <c r="CH49" s="21">
        <f>IF(Pohja!AL49=Pohja!$E49,Pohja!AL50,0)</f>
        <v>0</v>
      </c>
      <c r="CI49" s="21">
        <f>IF(Pohja!AM49=Pohja!$E49,Pohja!AM50,0)</f>
        <v>0</v>
      </c>
      <c r="CJ49" s="21">
        <f>IF(Pohja!AN49=Pohja!$E49,Pohja!AN50,0)</f>
        <v>0</v>
      </c>
      <c r="CK49" s="21">
        <f>IF(Pohja!AO49=Pohja!$E49,Pohja!AO50,0)</f>
        <v>0</v>
      </c>
      <c r="CL49" s="21">
        <f>IF(Pohja!AP49=Pohja!$E49,Pohja!AP50,0)</f>
        <v>0</v>
      </c>
      <c r="CM49" s="21">
        <f>IF(Pohja!AQ49=Pohja!$E49,Pohja!AQ50,0)</f>
        <v>0</v>
      </c>
      <c r="CN49" s="21">
        <f>IF(Pohja!AR49=Pohja!$E49,Pohja!AR50,0)</f>
        <v>0</v>
      </c>
      <c r="CO49" s="21">
        <f>IF(Pohja!AS49=Pohja!$E49,Pohja!AS50,0)</f>
        <v>0</v>
      </c>
      <c r="CP49" s="21">
        <f>IF(Pohja!AT49=Pohja!$E49,Pohja!AT50,0)</f>
        <v>0</v>
      </c>
      <c r="CQ49" s="21">
        <f>IF(Pohja!AU49=Pohja!$E49,Pohja!AU50,0)</f>
        <v>0</v>
      </c>
      <c r="CR49" s="21">
        <f>IF(Pohja!AV49=Pohja!$E49,Pohja!AV50,0)</f>
        <v>0</v>
      </c>
    </row>
    <row r="51" spans="2:96" ht="12.75">
      <c r="B51" s="21">
        <f>COUNTIF(J51:AZ51,"&gt;0")</f>
        <v>0</v>
      </c>
      <c r="C51" s="21">
        <f>IF($B51=0,LARGE($BB51:$CR51,1)+LARGE($BB51:$CR51,2)+LARGE($BB51:$CR51,3)+LARGE($BB51:$CR51,4)+LARGE($BB51:$CR51,5),0)</f>
        <v>0</v>
      </c>
      <c r="D51" s="21">
        <f>IF($B51=1,SUM($J51:$AZ51)+LARGE($BB51:$CR51,1)+LARGE($BB51:$CR51,2)+LARGE($BB51:$CR51,3)+LARGE($BB51:$CR51,4),0)</f>
        <v>0</v>
      </c>
      <c r="E51" s="21">
        <f>IF($B51=2,SUM($J51:$AZ51)+LARGE($BB51:$CR51,1)+LARGE($BB51:$CR51,2)+LARGE($BB51:$CR51,3),0)</f>
        <v>0</v>
      </c>
      <c r="F51" s="21">
        <f>IF($B51=3,SUM($J51:$AZ51)+LARGE($BB51:$CR51,1)+LARGE($BB51:$CR51,2),0)</f>
        <v>0</v>
      </c>
      <c r="G51" s="21">
        <f>IF($B51=4,SUM($J51:$AZ51)+LARGE($BB51:$CR51,1),0)</f>
        <v>0</v>
      </c>
      <c r="H51" s="21">
        <f>IF($B51=5,SUM($J51:$AZ51),0)</f>
        <v>0</v>
      </c>
      <c r="J51" s="21">
        <f>IF(Pohja!F51&lt;Pohja!$E51,Pohja!F52,0)</f>
        <v>0</v>
      </c>
      <c r="K51" s="21">
        <f>IF(Pohja!G51&lt;Pohja!$E51,Pohja!G52,0)</f>
        <v>0</v>
      </c>
      <c r="L51" s="21">
        <f>IF(Pohja!H51&lt;Pohja!$E51,Pohja!H52,0)</f>
        <v>0</v>
      </c>
      <c r="M51" s="21">
        <f>IF(Pohja!I51&lt;Pohja!$E51,Pohja!I52,0)</f>
        <v>0</v>
      </c>
      <c r="N51" s="21">
        <f>IF(Pohja!J51&lt;Pohja!$E51,Pohja!J52,0)</f>
        <v>0</v>
      </c>
      <c r="O51" s="21">
        <f>IF(Pohja!K51&lt;Pohja!$E51,Pohja!K52,0)</f>
        <v>0</v>
      </c>
      <c r="P51" s="21">
        <f>IF(Pohja!L51&lt;Pohja!$E51,Pohja!L52,0)</f>
        <v>0</v>
      </c>
      <c r="Q51" s="21">
        <f>IF(Pohja!M51&lt;Pohja!$E51,Pohja!M52,0)</f>
        <v>0</v>
      </c>
      <c r="R51" s="21">
        <f>IF(Pohja!N51&lt;Pohja!$E51,Pohja!N52,0)</f>
        <v>0</v>
      </c>
      <c r="S51" s="21">
        <f>IF(Pohja!O51&lt;Pohja!$E51,Pohja!O52,0)</f>
        <v>0</v>
      </c>
      <c r="T51" s="21">
        <f>IF(Pohja!P51&lt;Pohja!$E51,Pohja!P52,0)</f>
        <v>0</v>
      </c>
      <c r="U51" s="21">
        <f>IF(Pohja!Q51&lt;Pohja!$E51,Pohja!Q52,0)</f>
        <v>0</v>
      </c>
      <c r="V51" s="21">
        <f>IF(Pohja!R51&lt;Pohja!$E51,Pohja!R52,0)</f>
        <v>0</v>
      </c>
      <c r="W51" s="21">
        <f>IF(Pohja!S51&lt;Pohja!$E51,Pohja!S52,0)</f>
        <v>0</v>
      </c>
      <c r="X51" s="21">
        <f>IF(Pohja!T51&lt;Pohja!$E51,Pohja!T52,0)</f>
        <v>0</v>
      </c>
      <c r="Y51" s="21">
        <f>IF(Pohja!U51&lt;Pohja!$E51,Pohja!U52,0)</f>
        <v>0</v>
      </c>
      <c r="Z51" s="21">
        <f>IF(Pohja!V51&lt;Pohja!$E51,Pohja!V52,0)</f>
        <v>0</v>
      </c>
      <c r="AA51" s="21">
        <f>IF(Pohja!W51&lt;Pohja!$E51,Pohja!W52,0)</f>
        <v>0</v>
      </c>
      <c r="AB51" s="21">
        <f>IF(Pohja!X51&lt;Pohja!$E51,Pohja!X52,0)</f>
        <v>0</v>
      </c>
      <c r="AC51" s="21">
        <f>IF(Pohja!Y51&lt;Pohja!$E51,Pohja!Y52,0)</f>
        <v>0</v>
      </c>
      <c r="AD51" s="21">
        <f>IF(Pohja!Z51&lt;Pohja!$E51,Pohja!Z52,0)</f>
        <v>0</v>
      </c>
      <c r="AE51" s="21">
        <f>IF(Pohja!AA51&lt;Pohja!$E51,Pohja!AA52,0)</f>
        <v>0</v>
      </c>
      <c r="AF51" s="21">
        <f>IF(Pohja!AB51&lt;Pohja!$E51,Pohja!AB52,0)</f>
        <v>0</v>
      </c>
      <c r="AG51" s="21">
        <f>IF(Pohja!AC51&lt;Pohja!$E51,Pohja!AC52,0)</f>
        <v>0</v>
      </c>
      <c r="AH51" s="21">
        <f>IF(Pohja!AD51&lt;Pohja!$E51,Pohja!AD52,0)</f>
        <v>0</v>
      </c>
      <c r="AI51" s="21">
        <f>IF(Pohja!AE51&lt;Pohja!$E51,Pohja!AE52,0)</f>
        <v>0</v>
      </c>
      <c r="AJ51" s="21">
        <f>IF(Pohja!AF51&lt;Pohja!$E51,Pohja!AF52,0)</f>
        <v>0</v>
      </c>
      <c r="AK51" s="21">
        <f>IF(Pohja!AG51&lt;Pohja!$E51,Pohja!AG52,0)</f>
        <v>0</v>
      </c>
      <c r="AL51" s="21">
        <f>IF(Pohja!AH51&lt;Pohja!$E51,Pohja!AH52,0)</f>
        <v>0</v>
      </c>
      <c r="AM51" s="21">
        <f>IF(Pohja!AI51&lt;Pohja!$E51,Pohja!AI52,0)</f>
        <v>0</v>
      </c>
      <c r="AN51" s="21">
        <f>IF(Pohja!AJ51&lt;Pohja!$E51,Pohja!AJ52,0)</f>
        <v>0</v>
      </c>
      <c r="AO51" s="21">
        <f>IF(Pohja!AK51&lt;Pohja!$E51,Pohja!AK52,0)</f>
        <v>0</v>
      </c>
      <c r="AP51" s="21">
        <f>IF(Pohja!AL51&lt;Pohja!$E51,Pohja!AL52,0)</f>
        <v>0</v>
      </c>
      <c r="AQ51" s="21">
        <f>IF(Pohja!AM51&lt;Pohja!$E51,Pohja!AM52,0)</f>
        <v>0</v>
      </c>
      <c r="AR51" s="21">
        <f>IF(Pohja!AN51&lt;Pohja!$E51,Pohja!AN52,0)</f>
        <v>0</v>
      </c>
      <c r="AS51" s="21">
        <f>IF(Pohja!AO51&lt;Pohja!$E51,Pohja!AO52,0)</f>
        <v>0</v>
      </c>
      <c r="AT51" s="21">
        <f>IF(Pohja!AP51&lt;Pohja!$E51,Pohja!AP52,0)</f>
        <v>0</v>
      </c>
      <c r="AU51" s="21">
        <f>IF(Pohja!AQ51&lt;Pohja!$E51,Pohja!AQ52,0)</f>
        <v>0</v>
      </c>
      <c r="AV51" s="21">
        <f>IF(Pohja!AR51&lt;Pohja!$E51,Pohja!AR52,0)</f>
        <v>0</v>
      </c>
      <c r="AW51" s="21">
        <f>IF(Pohja!AS51&lt;Pohja!$E51,Pohja!AS52,0)</f>
        <v>0</v>
      </c>
      <c r="AX51" s="21">
        <f>IF(Pohja!AT51&lt;Pohja!$E51,Pohja!AT52,0)</f>
        <v>0</v>
      </c>
      <c r="AY51" s="21">
        <f>IF(Pohja!AU51&lt;Pohja!$E51,Pohja!AU52,0)</f>
        <v>0</v>
      </c>
      <c r="AZ51" s="21">
        <f>IF(Pohja!AV51&lt;Pohja!$E51,Pohja!AV52,0)</f>
        <v>0</v>
      </c>
      <c r="BB51" s="21">
        <f>IF(Pohja!F51=Pohja!$E51,Pohja!F52,0)</f>
        <v>0</v>
      </c>
      <c r="BC51" s="21">
        <f>IF(Pohja!G51=Pohja!$E51,Pohja!G52,0)</f>
        <v>0</v>
      </c>
      <c r="BD51" s="21">
        <f>IF(Pohja!H51=Pohja!$E51,Pohja!H52,0)</f>
        <v>0</v>
      </c>
      <c r="BE51" s="21">
        <f>IF(Pohja!I51=Pohja!$E51,Pohja!I52,0)</f>
        <v>0</v>
      </c>
      <c r="BF51" s="21">
        <f>IF(Pohja!J51=Pohja!$E51,Pohja!J52,0)</f>
        <v>0</v>
      </c>
      <c r="BG51" s="21">
        <f>IF(Pohja!K51=Pohja!$E51,Pohja!K52,0)</f>
        <v>0</v>
      </c>
      <c r="BH51" s="21">
        <f>IF(Pohja!L51=Pohja!$E51,Pohja!L52,0)</f>
        <v>0</v>
      </c>
      <c r="BI51" s="21">
        <f>IF(Pohja!M51=Pohja!$E51,Pohja!M52,0)</f>
        <v>0</v>
      </c>
      <c r="BJ51" s="21">
        <f>IF(Pohja!N51=Pohja!$E51,Pohja!N52,0)</f>
        <v>0</v>
      </c>
      <c r="BK51" s="21">
        <f>IF(Pohja!O51=Pohja!$E51,Pohja!O52,0)</f>
        <v>0</v>
      </c>
      <c r="BL51" s="21">
        <f>IF(Pohja!P51=Pohja!$E51,Pohja!P52,0)</f>
        <v>0</v>
      </c>
      <c r="BM51" s="21">
        <f>IF(Pohja!Q51=Pohja!$E51,Pohja!Q52,0)</f>
        <v>0</v>
      </c>
      <c r="BN51" s="21">
        <f>IF(Pohja!R51=Pohja!$E51,Pohja!R52,0)</f>
        <v>0</v>
      </c>
      <c r="BO51" s="21">
        <f>IF(Pohja!S51=Pohja!$E51,Pohja!S52,0)</f>
        <v>0</v>
      </c>
      <c r="BP51" s="21">
        <f>IF(Pohja!T51=Pohja!$E51,Pohja!T52,0)</f>
        <v>0</v>
      </c>
      <c r="BQ51" s="21">
        <f>IF(Pohja!U51=Pohja!$E51,Pohja!U52,0)</f>
        <v>0</v>
      </c>
      <c r="BR51" s="21">
        <f>IF(Pohja!V51=Pohja!$E51,Pohja!V52,0)</f>
        <v>0</v>
      </c>
      <c r="BS51" s="21">
        <f>IF(Pohja!W51=Pohja!$E51,Pohja!W52,0)</f>
        <v>0</v>
      </c>
      <c r="BT51" s="21">
        <f>IF(Pohja!X51=Pohja!$E51,Pohja!X52,0)</f>
        <v>0</v>
      </c>
      <c r="BU51" s="21">
        <f>IF(Pohja!Y51=Pohja!$E51,Pohja!Y52,0)</f>
        <v>0</v>
      </c>
      <c r="BV51" s="21">
        <f>IF(Pohja!Z51=Pohja!$E51,Pohja!Z52,0)</f>
        <v>0</v>
      </c>
      <c r="BW51" s="21">
        <f>IF(Pohja!AA51=Pohja!$E51,Pohja!AA52,0)</f>
        <v>0</v>
      </c>
      <c r="BX51" s="21">
        <f>IF(Pohja!AB51=Pohja!$E51,Pohja!AB52,0)</f>
        <v>0</v>
      </c>
      <c r="BY51" s="21">
        <f>IF(Pohja!AC51=Pohja!$E51,Pohja!AC52,0)</f>
        <v>0</v>
      </c>
      <c r="BZ51" s="21">
        <f>IF(Pohja!AD51=Pohja!$E51,Pohja!AD52,0)</f>
        <v>0</v>
      </c>
      <c r="CA51" s="21">
        <f>IF(Pohja!AE51=Pohja!$E51,Pohja!AE52,0)</f>
        <v>0</v>
      </c>
      <c r="CB51" s="21">
        <f>IF(Pohja!AF51=Pohja!$E51,Pohja!AF52,0)</f>
        <v>0</v>
      </c>
      <c r="CC51" s="21">
        <f>IF(Pohja!AG51=Pohja!$E51,Pohja!AG52,0)</f>
        <v>0</v>
      </c>
      <c r="CD51" s="21">
        <f>IF(Pohja!AH51=Pohja!$E51,Pohja!AH52,0)</f>
        <v>0</v>
      </c>
      <c r="CE51" s="21">
        <f>IF(Pohja!AI51=Pohja!$E51,Pohja!AI52,0)</f>
        <v>0</v>
      </c>
      <c r="CF51" s="21">
        <f>IF(Pohja!AJ51=Pohja!$E51,Pohja!AJ52,0)</f>
        <v>0</v>
      </c>
      <c r="CG51" s="21">
        <f>IF(Pohja!AK51=Pohja!$E51,Pohja!AK52,0)</f>
        <v>0</v>
      </c>
      <c r="CH51" s="21">
        <f>IF(Pohja!AL51=Pohja!$E51,Pohja!AL52,0)</f>
        <v>0</v>
      </c>
      <c r="CI51" s="21">
        <f>IF(Pohja!AM51=Pohja!$E51,Pohja!AM52,0)</f>
        <v>0</v>
      </c>
      <c r="CJ51" s="21">
        <f>IF(Pohja!AN51=Pohja!$E51,Pohja!AN52,0)</f>
        <v>0</v>
      </c>
      <c r="CK51" s="21">
        <f>IF(Pohja!AO51=Pohja!$E51,Pohja!AO52,0)</f>
        <v>0</v>
      </c>
      <c r="CL51" s="21">
        <f>IF(Pohja!AP51=Pohja!$E51,Pohja!AP52,0)</f>
        <v>0</v>
      </c>
      <c r="CM51" s="21">
        <f>IF(Pohja!AQ51=Pohja!$E51,Pohja!AQ52,0)</f>
        <v>0</v>
      </c>
      <c r="CN51" s="21">
        <f>IF(Pohja!AR51=Pohja!$E51,Pohja!AR52,0)</f>
        <v>0</v>
      </c>
      <c r="CO51" s="21">
        <f>IF(Pohja!AS51=Pohja!$E51,Pohja!AS52,0)</f>
        <v>0</v>
      </c>
      <c r="CP51" s="21">
        <f>IF(Pohja!AT51=Pohja!$E51,Pohja!AT52,0)</f>
        <v>0</v>
      </c>
      <c r="CQ51" s="21">
        <f>IF(Pohja!AU51=Pohja!$E51,Pohja!AU52,0)</f>
        <v>0</v>
      </c>
      <c r="CR51" s="21">
        <f>IF(Pohja!AV51=Pohja!$E51,Pohja!AV52,0)</f>
        <v>0</v>
      </c>
    </row>
    <row r="53" spans="2:96" ht="12.75">
      <c r="B53" s="21">
        <f>COUNTIF(J53:AZ53,"&gt;0")</f>
        <v>0</v>
      </c>
      <c r="C53" s="21">
        <f>IF($B53=0,LARGE($BB53:$CR53,1)+LARGE($BB53:$CR53,2)+LARGE($BB53:$CR53,3)+LARGE($BB53:$CR53,4)+LARGE($BB53:$CR53,5),0)</f>
        <v>0</v>
      </c>
      <c r="D53" s="21">
        <f>IF($B53=1,SUM($J53:$AZ53)+LARGE($BB53:$CR53,1)+LARGE($BB53:$CR53,2)+LARGE($BB53:$CR53,3)+LARGE($BB53:$CR53,4),0)</f>
        <v>0</v>
      </c>
      <c r="E53" s="21">
        <f>IF($B53=2,SUM($J53:$AZ53)+LARGE($BB53:$CR53,1)+LARGE($BB53:$CR53,2)+LARGE($BB53:$CR53,3),0)</f>
        <v>0</v>
      </c>
      <c r="F53" s="21">
        <f>IF($B53=3,SUM($J53:$AZ53)+LARGE($BB53:$CR53,1)+LARGE($BB53:$CR53,2),0)</f>
        <v>0</v>
      </c>
      <c r="G53" s="21">
        <f>IF($B53=4,SUM($J53:$AZ53)+LARGE($BB53:$CR53,1),0)</f>
        <v>0</v>
      </c>
      <c r="H53" s="21">
        <f>IF($B53=5,SUM($J53:$AZ53),0)</f>
        <v>0</v>
      </c>
      <c r="J53" s="21">
        <f>IF(Pohja!F53&lt;Pohja!$E53,Pohja!F54,0)</f>
        <v>0</v>
      </c>
      <c r="K53" s="21">
        <f>IF(Pohja!G53&lt;Pohja!$E53,Pohja!G54,0)</f>
        <v>0</v>
      </c>
      <c r="L53" s="21">
        <f>IF(Pohja!H53&lt;Pohja!$E53,Pohja!H54,0)</f>
        <v>0</v>
      </c>
      <c r="M53" s="21">
        <f>IF(Pohja!I53&lt;Pohja!$E53,Pohja!I54,0)</f>
        <v>0</v>
      </c>
      <c r="N53" s="21">
        <f>IF(Pohja!J53&lt;Pohja!$E53,Pohja!J54,0)</f>
        <v>0</v>
      </c>
      <c r="O53" s="21">
        <f>IF(Pohja!K53&lt;Pohja!$E53,Pohja!K54,0)</f>
        <v>0</v>
      </c>
      <c r="P53" s="21">
        <f>IF(Pohja!L53&lt;Pohja!$E53,Pohja!L54,0)</f>
        <v>0</v>
      </c>
      <c r="Q53" s="21">
        <f>IF(Pohja!M53&lt;Pohja!$E53,Pohja!M54,0)</f>
        <v>0</v>
      </c>
      <c r="R53" s="21">
        <f>IF(Pohja!N53&lt;Pohja!$E53,Pohja!N54,0)</f>
        <v>0</v>
      </c>
      <c r="S53" s="21">
        <f>IF(Pohja!O53&lt;Pohja!$E53,Pohja!O54,0)</f>
        <v>0</v>
      </c>
      <c r="T53" s="21">
        <f>IF(Pohja!P53&lt;Pohja!$E53,Pohja!P54,0)</f>
        <v>0</v>
      </c>
      <c r="U53" s="21">
        <f>IF(Pohja!Q53&lt;Pohja!$E53,Pohja!Q54,0)</f>
        <v>0</v>
      </c>
      <c r="V53" s="21">
        <f>IF(Pohja!R53&lt;Pohja!$E53,Pohja!R54,0)</f>
        <v>0</v>
      </c>
      <c r="W53" s="21">
        <f>IF(Pohja!S53&lt;Pohja!$E53,Pohja!S54,0)</f>
        <v>0</v>
      </c>
      <c r="X53" s="21">
        <f>IF(Pohja!T53&lt;Pohja!$E53,Pohja!T54,0)</f>
        <v>0</v>
      </c>
      <c r="Y53" s="21">
        <f>IF(Pohja!U53&lt;Pohja!$E53,Pohja!U54,0)</f>
        <v>0</v>
      </c>
      <c r="Z53" s="21">
        <f>IF(Pohja!V53&lt;Pohja!$E53,Pohja!V54,0)</f>
        <v>0</v>
      </c>
      <c r="AA53" s="21">
        <f>IF(Pohja!W53&lt;Pohja!$E53,Pohja!W54,0)</f>
        <v>0</v>
      </c>
      <c r="AB53" s="21">
        <f>IF(Pohja!X53&lt;Pohja!$E53,Pohja!X54,0)</f>
        <v>0</v>
      </c>
      <c r="AC53" s="21">
        <f>IF(Pohja!Y53&lt;Pohja!$E53,Pohja!Y54,0)</f>
        <v>0</v>
      </c>
      <c r="AD53" s="21">
        <f>IF(Pohja!Z53&lt;Pohja!$E53,Pohja!Z54,0)</f>
        <v>0</v>
      </c>
      <c r="AE53" s="21">
        <f>IF(Pohja!AA53&lt;Pohja!$E53,Pohja!AA54,0)</f>
        <v>0</v>
      </c>
      <c r="AF53" s="21">
        <f>IF(Pohja!AB53&lt;Pohja!$E53,Pohja!AB54,0)</f>
        <v>0</v>
      </c>
      <c r="AG53" s="21">
        <f>IF(Pohja!AC53&lt;Pohja!$E53,Pohja!AC54,0)</f>
        <v>0</v>
      </c>
      <c r="AH53" s="21">
        <f>IF(Pohja!AD53&lt;Pohja!$E53,Pohja!AD54,0)</f>
        <v>0</v>
      </c>
      <c r="AI53" s="21">
        <f>IF(Pohja!AE53&lt;Pohja!$E53,Pohja!AE54,0)</f>
        <v>0</v>
      </c>
      <c r="AJ53" s="21">
        <f>IF(Pohja!AF53&lt;Pohja!$E53,Pohja!AF54,0)</f>
        <v>0</v>
      </c>
      <c r="AK53" s="21">
        <f>IF(Pohja!AG53&lt;Pohja!$E53,Pohja!AG54,0)</f>
        <v>0</v>
      </c>
      <c r="AL53" s="21">
        <f>IF(Pohja!AH53&lt;Pohja!$E53,Pohja!AH54,0)</f>
        <v>0</v>
      </c>
      <c r="AM53" s="21">
        <f>IF(Pohja!AI53&lt;Pohja!$E53,Pohja!AI54,0)</f>
        <v>0</v>
      </c>
      <c r="AN53" s="21">
        <f>IF(Pohja!AJ53&lt;Pohja!$E53,Pohja!AJ54,0)</f>
        <v>0</v>
      </c>
      <c r="AO53" s="21">
        <f>IF(Pohja!AK53&lt;Pohja!$E53,Pohja!AK54,0)</f>
        <v>0</v>
      </c>
      <c r="AP53" s="21">
        <f>IF(Pohja!AL53&lt;Pohja!$E53,Pohja!AL54,0)</f>
        <v>0</v>
      </c>
      <c r="AQ53" s="21">
        <f>IF(Pohja!AM53&lt;Pohja!$E53,Pohja!AM54,0)</f>
        <v>0</v>
      </c>
      <c r="AR53" s="21">
        <f>IF(Pohja!AN53&lt;Pohja!$E53,Pohja!AN54,0)</f>
        <v>0</v>
      </c>
      <c r="AS53" s="21">
        <f>IF(Pohja!AO53&lt;Pohja!$E53,Pohja!AO54,0)</f>
        <v>0</v>
      </c>
      <c r="AT53" s="21">
        <f>IF(Pohja!AP53&lt;Pohja!$E53,Pohja!AP54,0)</f>
        <v>0</v>
      </c>
      <c r="AU53" s="21">
        <f>IF(Pohja!AQ53&lt;Pohja!$E53,Pohja!AQ54,0)</f>
        <v>0</v>
      </c>
      <c r="AV53" s="21">
        <f>IF(Pohja!AR53&lt;Pohja!$E53,Pohja!AR54,0)</f>
        <v>0</v>
      </c>
      <c r="AW53" s="21">
        <f>IF(Pohja!AS53&lt;Pohja!$E53,Pohja!AS54,0)</f>
        <v>0</v>
      </c>
      <c r="AX53" s="21">
        <f>IF(Pohja!AT53&lt;Pohja!$E53,Pohja!AT54,0)</f>
        <v>0</v>
      </c>
      <c r="AY53" s="21">
        <f>IF(Pohja!AU53&lt;Pohja!$E53,Pohja!AU54,0)</f>
        <v>0</v>
      </c>
      <c r="AZ53" s="21">
        <f>IF(Pohja!AV53&lt;Pohja!$E53,Pohja!AV54,0)</f>
        <v>0</v>
      </c>
      <c r="BB53" s="21">
        <f>IF(Pohja!F53=Pohja!$E53,Pohja!F54,0)</f>
        <v>0</v>
      </c>
      <c r="BC53" s="21">
        <f>IF(Pohja!G53=Pohja!$E53,Pohja!G54,0)</f>
        <v>0</v>
      </c>
      <c r="BD53" s="21">
        <f>IF(Pohja!H53=Pohja!$E53,Pohja!H54,0)</f>
        <v>0</v>
      </c>
      <c r="BE53" s="21">
        <f>IF(Pohja!I53=Pohja!$E53,Pohja!I54,0)</f>
        <v>0</v>
      </c>
      <c r="BF53" s="21">
        <f>IF(Pohja!J53=Pohja!$E53,Pohja!J54,0)</f>
        <v>0</v>
      </c>
      <c r="BG53" s="21">
        <f>IF(Pohja!K53=Pohja!$E53,Pohja!K54,0)</f>
        <v>0</v>
      </c>
      <c r="BH53" s="21">
        <f>IF(Pohja!L53=Pohja!$E53,Pohja!L54,0)</f>
        <v>0</v>
      </c>
      <c r="BI53" s="21">
        <f>IF(Pohja!M53=Pohja!$E53,Pohja!M54,0)</f>
        <v>0</v>
      </c>
      <c r="BJ53" s="21">
        <f>IF(Pohja!N53=Pohja!$E53,Pohja!N54,0)</f>
        <v>0</v>
      </c>
      <c r="BK53" s="21">
        <f>IF(Pohja!O53=Pohja!$E53,Pohja!O54,0)</f>
        <v>0</v>
      </c>
      <c r="BL53" s="21">
        <f>IF(Pohja!P53=Pohja!$E53,Pohja!P54,0)</f>
        <v>0</v>
      </c>
      <c r="BM53" s="21">
        <f>IF(Pohja!Q53=Pohja!$E53,Pohja!Q54,0)</f>
        <v>0</v>
      </c>
      <c r="BN53" s="21">
        <f>IF(Pohja!R53=Pohja!$E53,Pohja!R54,0)</f>
        <v>0</v>
      </c>
      <c r="BO53" s="21">
        <f>IF(Pohja!S53=Pohja!$E53,Pohja!S54,0)</f>
        <v>0</v>
      </c>
      <c r="BP53" s="21">
        <f>IF(Pohja!T53=Pohja!$E53,Pohja!T54,0)</f>
        <v>0</v>
      </c>
      <c r="BQ53" s="21">
        <f>IF(Pohja!U53=Pohja!$E53,Pohja!U54,0)</f>
        <v>0</v>
      </c>
      <c r="BR53" s="21">
        <f>IF(Pohja!V53=Pohja!$E53,Pohja!V54,0)</f>
        <v>0</v>
      </c>
      <c r="BS53" s="21">
        <f>IF(Pohja!W53=Pohja!$E53,Pohja!W54,0)</f>
        <v>0</v>
      </c>
      <c r="BT53" s="21">
        <f>IF(Pohja!X53=Pohja!$E53,Pohja!X54,0)</f>
        <v>0</v>
      </c>
      <c r="BU53" s="21">
        <f>IF(Pohja!Y53=Pohja!$E53,Pohja!Y54,0)</f>
        <v>0</v>
      </c>
      <c r="BV53" s="21">
        <f>IF(Pohja!Z53=Pohja!$E53,Pohja!Z54,0)</f>
        <v>0</v>
      </c>
      <c r="BW53" s="21">
        <f>IF(Pohja!AA53=Pohja!$E53,Pohja!AA54,0)</f>
        <v>0</v>
      </c>
      <c r="BX53" s="21">
        <f>IF(Pohja!AB53=Pohja!$E53,Pohja!AB54,0)</f>
        <v>0</v>
      </c>
      <c r="BY53" s="21">
        <f>IF(Pohja!AC53=Pohja!$E53,Pohja!AC54,0)</f>
        <v>0</v>
      </c>
      <c r="BZ53" s="21">
        <f>IF(Pohja!AD53=Pohja!$E53,Pohja!AD54,0)</f>
        <v>0</v>
      </c>
      <c r="CA53" s="21">
        <f>IF(Pohja!AE53=Pohja!$E53,Pohja!AE54,0)</f>
        <v>0</v>
      </c>
      <c r="CB53" s="21">
        <f>IF(Pohja!AF53=Pohja!$E53,Pohja!AF54,0)</f>
        <v>0</v>
      </c>
      <c r="CC53" s="21">
        <f>IF(Pohja!AG53=Pohja!$E53,Pohja!AG54,0)</f>
        <v>0</v>
      </c>
      <c r="CD53" s="21">
        <f>IF(Pohja!AH53=Pohja!$E53,Pohja!AH54,0)</f>
        <v>0</v>
      </c>
      <c r="CE53" s="21">
        <f>IF(Pohja!AI53=Pohja!$E53,Pohja!AI54,0)</f>
        <v>0</v>
      </c>
      <c r="CF53" s="21">
        <f>IF(Pohja!AJ53=Pohja!$E53,Pohja!AJ54,0)</f>
        <v>0</v>
      </c>
      <c r="CG53" s="21">
        <f>IF(Pohja!AK53=Pohja!$E53,Pohja!AK54,0)</f>
        <v>0</v>
      </c>
      <c r="CH53" s="21">
        <f>IF(Pohja!AL53=Pohja!$E53,Pohja!AL54,0)</f>
        <v>0</v>
      </c>
      <c r="CI53" s="21">
        <f>IF(Pohja!AM53=Pohja!$E53,Pohja!AM54,0)</f>
        <v>0</v>
      </c>
      <c r="CJ53" s="21">
        <f>IF(Pohja!AN53=Pohja!$E53,Pohja!AN54,0)</f>
        <v>0</v>
      </c>
      <c r="CK53" s="21">
        <f>IF(Pohja!AO53=Pohja!$E53,Pohja!AO54,0)</f>
        <v>0</v>
      </c>
      <c r="CL53" s="21">
        <f>IF(Pohja!AP53=Pohja!$E53,Pohja!AP54,0)</f>
        <v>0</v>
      </c>
      <c r="CM53" s="21">
        <f>IF(Pohja!AQ53=Pohja!$E53,Pohja!AQ54,0)</f>
        <v>0</v>
      </c>
      <c r="CN53" s="21">
        <f>IF(Pohja!AR53=Pohja!$E53,Pohja!AR54,0)</f>
        <v>0</v>
      </c>
      <c r="CO53" s="21">
        <f>IF(Pohja!AS53=Pohja!$E53,Pohja!AS54,0)</f>
        <v>0</v>
      </c>
      <c r="CP53" s="21">
        <f>IF(Pohja!AT53=Pohja!$E53,Pohja!AT54,0)</f>
        <v>0</v>
      </c>
      <c r="CQ53" s="21">
        <f>IF(Pohja!AU53=Pohja!$E53,Pohja!AU54,0)</f>
        <v>0</v>
      </c>
      <c r="CR53" s="21">
        <f>IF(Pohja!AV53=Pohja!$E53,Pohja!AV54,0)</f>
        <v>0</v>
      </c>
    </row>
    <row r="55" spans="2:96" ht="12.75">
      <c r="B55" s="21">
        <f>COUNTIF(J55:AZ55,"&gt;0")</f>
        <v>0</v>
      </c>
      <c r="C55" s="21">
        <f>IF($B55=0,LARGE($BB55:$CR55,1)+LARGE($BB55:$CR55,2)+LARGE($BB55:$CR55,3)+LARGE($BB55:$CR55,4)+LARGE($BB55:$CR55,5),0)</f>
        <v>0</v>
      </c>
      <c r="D55" s="21">
        <f>IF($B55=1,SUM($J55:$AZ55)+LARGE($BB55:$CR55,1)+LARGE($BB55:$CR55,2)+LARGE($BB55:$CR55,3)+LARGE($BB55:$CR55,4),0)</f>
        <v>0</v>
      </c>
      <c r="E55" s="21">
        <f>IF($B55=2,SUM($J55:$AZ55)+LARGE($BB55:$CR55,1)+LARGE($BB55:$CR55,2)+LARGE($BB55:$CR55,3),0)</f>
        <v>0</v>
      </c>
      <c r="F55" s="21">
        <f>IF($B55=3,SUM($J55:$AZ55)+LARGE($BB55:$CR55,1)+LARGE($BB55:$CR55,2),0)</f>
        <v>0</v>
      </c>
      <c r="G55" s="21">
        <f>IF($B55=4,SUM($J55:$AZ55)+LARGE($BB55:$CR55,1),0)</f>
        <v>0</v>
      </c>
      <c r="H55" s="21">
        <f>IF($B55=5,SUM($J55:$AZ55),0)</f>
        <v>0</v>
      </c>
      <c r="J55" s="21">
        <f>IF(Pohja!F55&lt;Pohja!$E55,Pohja!F56,0)</f>
        <v>0</v>
      </c>
      <c r="K55" s="21">
        <f>IF(Pohja!G55&lt;Pohja!$E55,Pohja!G56,0)</f>
        <v>0</v>
      </c>
      <c r="L55" s="21">
        <f>IF(Pohja!H55&lt;Pohja!$E55,Pohja!H56,0)</f>
        <v>0</v>
      </c>
      <c r="M55" s="21">
        <f>IF(Pohja!I55&lt;Pohja!$E55,Pohja!I56,0)</f>
        <v>0</v>
      </c>
      <c r="N55" s="21">
        <f>IF(Pohja!J55&lt;Pohja!$E55,Pohja!J56,0)</f>
        <v>0</v>
      </c>
      <c r="O55" s="21">
        <f>IF(Pohja!K55&lt;Pohja!$E55,Pohja!K56,0)</f>
        <v>0</v>
      </c>
      <c r="P55" s="21">
        <f>IF(Pohja!L55&lt;Pohja!$E55,Pohja!L56,0)</f>
        <v>0</v>
      </c>
      <c r="Q55" s="21">
        <f>IF(Pohja!M55&lt;Pohja!$E55,Pohja!M56,0)</f>
        <v>0</v>
      </c>
      <c r="R55" s="21">
        <f>IF(Pohja!N55&lt;Pohja!$E55,Pohja!N56,0)</f>
        <v>0</v>
      </c>
      <c r="S55" s="21">
        <f>IF(Pohja!O55&lt;Pohja!$E55,Pohja!O56,0)</f>
        <v>0</v>
      </c>
      <c r="T55" s="21">
        <f>IF(Pohja!P55&lt;Pohja!$E55,Pohja!P56,0)</f>
        <v>0</v>
      </c>
      <c r="U55" s="21">
        <f>IF(Pohja!Q55&lt;Pohja!$E55,Pohja!Q56,0)</f>
        <v>0</v>
      </c>
      <c r="V55" s="21">
        <f>IF(Pohja!R55&lt;Pohja!$E55,Pohja!R56,0)</f>
        <v>0</v>
      </c>
      <c r="W55" s="21">
        <f>IF(Pohja!S55&lt;Pohja!$E55,Pohja!S56,0)</f>
        <v>0</v>
      </c>
      <c r="X55" s="21">
        <f>IF(Pohja!T55&lt;Pohja!$E55,Pohja!T56,0)</f>
        <v>0</v>
      </c>
      <c r="Y55" s="21">
        <f>IF(Pohja!U55&lt;Pohja!$E55,Pohja!U56,0)</f>
        <v>0</v>
      </c>
      <c r="Z55" s="21">
        <f>IF(Pohja!V55&lt;Pohja!$E55,Pohja!V56,0)</f>
        <v>0</v>
      </c>
      <c r="AA55" s="21">
        <f>IF(Pohja!W55&lt;Pohja!$E55,Pohja!W56,0)</f>
        <v>0</v>
      </c>
      <c r="AB55" s="21">
        <f>IF(Pohja!X55&lt;Pohja!$E55,Pohja!X56,0)</f>
        <v>0</v>
      </c>
      <c r="AC55" s="21">
        <f>IF(Pohja!Y55&lt;Pohja!$E55,Pohja!Y56,0)</f>
        <v>0</v>
      </c>
      <c r="AD55" s="21">
        <f>IF(Pohja!Z55&lt;Pohja!$E55,Pohja!Z56,0)</f>
        <v>0</v>
      </c>
      <c r="AE55" s="21">
        <f>IF(Pohja!AA55&lt;Pohja!$E55,Pohja!AA56,0)</f>
        <v>0</v>
      </c>
      <c r="AF55" s="21">
        <f>IF(Pohja!AB55&lt;Pohja!$E55,Pohja!AB56,0)</f>
        <v>0</v>
      </c>
      <c r="AG55" s="21">
        <f>IF(Pohja!AC55&lt;Pohja!$E55,Pohja!AC56,0)</f>
        <v>0</v>
      </c>
      <c r="AH55" s="21">
        <f>IF(Pohja!AD55&lt;Pohja!$E55,Pohja!AD56,0)</f>
        <v>0</v>
      </c>
      <c r="AI55" s="21">
        <f>IF(Pohja!AE55&lt;Pohja!$E55,Pohja!AE56,0)</f>
        <v>0</v>
      </c>
      <c r="AJ55" s="21">
        <f>IF(Pohja!AF55&lt;Pohja!$E55,Pohja!AF56,0)</f>
        <v>0</v>
      </c>
      <c r="AK55" s="21">
        <f>IF(Pohja!AG55&lt;Pohja!$E55,Pohja!AG56,0)</f>
        <v>0</v>
      </c>
      <c r="AL55" s="21">
        <f>IF(Pohja!AH55&lt;Pohja!$E55,Pohja!AH56,0)</f>
        <v>0</v>
      </c>
      <c r="AM55" s="21">
        <f>IF(Pohja!AI55&lt;Pohja!$E55,Pohja!AI56,0)</f>
        <v>0</v>
      </c>
      <c r="AN55" s="21">
        <f>IF(Pohja!AJ55&lt;Pohja!$E55,Pohja!AJ56,0)</f>
        <v>0</v>
      </c>
      <c r="AO55" s="21">
        <f>IF(Pohja!AK55&lt;Pohja!$E55,Pohja!AK56,0)</f>
        <v>0</v>
      </c>
      <c r="AP55" s="21">
        <f>IF(Pohja!AL55&lt;Pohja!$E55,Pohja!AL56,0)</f>
        <v>0</v>
      </c>
      <c r="AQ55" s="21">
        <f>IF(Pohja!AM55&lt;Pohja!$E55,Pohja!AM56,0)</f>
        <v>0</v>
      </c>
      <c r="AR55" s="21">
        <f>IF(Pohja!AN55&lt;Pohja!$E55,Pohja!AN56,0)</f>
        <v>0</v>
      </c>
      <c r="AS55" s="21">
        <f>IF(Pohja!AO55&lt;Pohja!$E55,Pohja!AO56,0)</f>
        <v>0</v>
      </c>
      <c r="AT55" s="21">
        <f>IF(Pohja!AP55&lt;Pohja!$E55,Pohja!AP56,0)</f>
        <v>0</v>
      </c>
      <c r="AU55" s="21">
        <f>IF(Pohja!AQ55&lt;Pohja!$E55,Pohja!AQ56,0)</f>
        <v>0</v>
      </c>
      <c r="AV55" s="21">
        <f>IF(Pohja!AR55&lt;Pohja!$E55,Pohja!AR56,0)</f>
        <v>0</v>
      </c>
      <c r="AW55" s="21">
        <f>IF(Pohja!AS55&lt;Pohja!$E55,Pohja!AS56,0)</f>
        <v>0</v>
      </c>
      <c r="AX55" s="21">
        <f>IF(Pohja!AT55&lt;Pohja!$E55,Pohja!AT56,0)</f>
        <v>0</v>
      </c>
      <c r="AY55" s="21">
        <f>IF(Pohja!AU55&lt;Pohja!$E55,Pohja!AU56,0)</f>
        <v>0</v>
      </c>
      <c r="AZ55" s="21">
        <f>IF(Pohja!AV55&lt;Pohja!$E55,Pohja!AV56,0)</f>
        <v>0</v>
      </c>
      <c r="BB55" s="21">
        <f>IF(Pohja!F55=Pohja!$E55,Pohja!F56,0)</f>
        <v>0</v>
      </c>
      <c r="BC55" s="21">
        <f>IF(Pohja!G55=Pohja!$E55,Pohja!G56,0)</f>
        <v>0</v>
      </c>
      <c r="BD55" s="21">
        <f>IF(Pohja!H55=Pohja!$E55,Pohja!H56,0)</f>
        <v>0</v>
      </c>
      <c r="BE55" s="21">
        <f>IF(Pohja!I55=Pohja!$E55,Pohja!I56,0)</f>
        <v>0</v>
      </c>
      <c r="BF55" s="21">
        <f>IF(Pohja!J55=Pohja!$E55,Pohja!J56,0)</f>
        <v>0</v>
      </c>
      <c r="BG55" s="21">
        <f>IF(Pohja!K55=Pohja!$E55,Pohja!K56,0)</f>
        <v>0</v>
      </c>
      <c r="BH55" s="21">
        <f>IF(Pohja!L55=Pohja!$E55,Pohja!L56,0)</f>
        <v>0</v>
      </c>
      <c r="BI55" s="21">
        <f>IF(Pohja!M55=Pohja!$E55,Pohja!M56,0)</f>
        <v>0</v>
      </c>
      <c r="BJ55" s="21">
        <f>IF(Pohja!N55=Pohja!$E55,Pohja!N56,0)</f>
        <v>0</v>
      </c>
      <c r="BK55" s="21">
        <f>IF(Pohja!O55=Pohja!$E55,Pohja!O56,0)</f>
        <v>0</v>
      </c>
      <c r="BL55" s="21">
        <f>IF(Pohja!P55=Pohja!$E55,Pohja!P56,0)</f>
        <v>0</v>
      </c>
      <c r="BM55" s="21">
        <f>IF(Pohja!Q55=Pohja!$E55,Pohja!Q56,0)</f>
        <v>0</v>
      </c>
      <c r="BN55" s="21">
        <f>IF(Pohja!R55=Pohja!$E55,Pohja!R56,0)</f>
        <v>0</v>
      </c>
      <c r="BO55" s="21">
        <f>IF(Pohja!S55=Pohja!$E55,Pohja!S56,0)</f>
        <v>0</v>
      </c>
      <c r="BP55" s="21">
        <f>IF(Pohja!T55=Pohja!$E55,Pohja!T56,0)</f>
        <v>0</v>
      </c>
      <c r="BQ55" s="21">
        <f>IF(Pohja!U55=Pohja!$E55,Pohja!U56,0)</f>
        <v>0</v>
      </c>
      <c r="BR55" s="21">
        <f>IF(Pohja!V55=Pohja!$E55,Pohja!V56,0)</f>
        <v>0</v>
      </c>
      <c r="BS55" s="21">
        <f>IF(Pohja!W55=Pohja!$E55,Pohja!W56,0)</f>
        <v>0</v>
      </c>
      <c r="BT55" s="21">
        <f>IF(Pohja!X55=Pohja!$E55,Pohja!X56,0)</f>
        <v>0</v>
      </c>
      <c r="BU55" s="21">
        <f>IF(Pohja!Y55=Pohja!$E55,Pohja!Y56,0)</f>
        <v>0</v>
      </c>
      <c r="BV55" s="21">
        <f>IF(Pohja!Z55=Pohja!$E55,Pohja!Z56,0)</f>
        <v>0</v>
      </c>
      <c r="BW55" s="21">
        <f>IF(Pohja!AA55=Pohja!$E55,Pohja!AA56,0)</f>
        <v>0</v>
      </c>
      <c r="BX55" s="21">
        <f>IF(Pohja!AB55=Pohja!$E55,Pohja!AB56,0)</f>
        <v>0</v>
      </c>
      <c r="BY55" s="21">
        <f>IF(Pohja!AC55=Pohja!$E55,Pohja!AC56,0)</f>
        <v>0</v>
      </c>
      <c r="BZ55" s="21">
        <f>IF(Pohja!AD55=Pohja!$E55,Pohja!AD56,0)</f>
        <v>0</v>
      </c>
      <c r="CA55" s="21">
        <f>IF(Pohja!AE55=Pohja!$E55,Pohja!AE56,0)</f>
        <v>0</v>
      </c>
      <c r="CB55" s="21">
        <f>IF(Pohja!AF55=Pohja!$E55,Pohja!AF56,0)</f>
        <v>0</v>
      </c>
      <c r="CC55" s="21">
        <f>IF(Pohja!AG55=Pohja!$E55,Pohja!AG56,0)</f>
        <v>0</v>
      </c>
      <c r="CD55" s="21">
        <f>IF(Pohja!AH55=Pohja!$E55,Pohja!AH56,0)</f>
        <v>0</v>
      </c>
      <c r="CE55" s="21">
        <f>IF(Pohja!AI55=Pohja!$E55,Pohja!AI56,0)</f>
        <v>0</v>
      </c>
      <c r="CF55" s="21">
        <f>IF(Pohja!AJ55=Pohja!$E55,Pohja!AJ56,0)</f>
        <v>0</v>
      </c>
      <c r="CG55" s="21">
        <f>IF(Pohja!AK55=Pohja!$E55,Pohja!AK56,0)</f>
        <v>0</v>
      </c>
      <c r="CH55" s="21">
        <f>IF(Pohja!AL55=Pohja!$E55,Pohja!AL56,0)</f>
        <v>0</v>
      </c>
      <c r="CI55" s="21">
        <f>IF(Pohja!AM55=Pohja!$E55,Pohja!AM56,0)</f>
        <v>0</v>
      </c>
      <c r="CJ55" s="21">
        <f>IF(Pohja!AN55=Pohja!$E55,Pohja!AN56,0)</f>
        <v>0</v>
      </c>
      <c r="CK55" s="21">
        <f>IF(Pohja!AO55=Pohja!$E55,Pohja!AO56,0)</f>
        <v>0</v>
      </c>
      <c r="CL55" s="21">
        <f>IF(Pohja!AP55=Pohja!$E55,Pohja!AP56,0)</f>
        <v>0</v>
      </c>
      <c r="CM55" s="21">
        <f>IF(Pohja!AQ55=Pohja!$E55,Pohja!AQ56,0)</f>
        <v>0</v>
      </c>
      <c r="CN55" s="21">
        <f>IF(Pohja!AR55=Pohja!$E55,Pohja!AR56,0)</f>
        <v>0</v>
      </c>
      <c r="CO55" s="21">
        <f>IF(Pohja!AS55=Pohja!$E55,Pohja!AS56,0)</f>
        <v>0</v>
      </c>
      <c r="CP55" s="21">
        <f>IF(Pohja!AT55=Pohja!$E55,Pohja!AT56,0)</f>
        <v>0</v>
      </c>
      <c r="CQ55" s="21">
        <f>IF(Pohja!AU55=Pohja!$E55,Pohja!AU56,0)</f>
        <v>0</v>
      </c>
      <c r="CR55" s="21">
        <f>IF(Pohja!AV55=Pohja!$E55,Pohja!AV56,0)</f>
        <v>0</v>
      </c>
    </row>
    <row r="57" spans="2:96" ht="12.75">
      <c r="B57" s="21">
        <f>COUNTIF(J57:AZ57,"&gt;0")</f>
        <v>0</v>
      </c>
      <c r="C57" s="21">
        <f>IF($B57=0,LARGE($BB57:$CR57,1)+LARGE($BB57:$CR57,2)+LARGE($BB57:$CR57,3)+LARGE($BB57:$CR57,4)+LARGE($BB57:$CR57,5),0)</f>
        <v>0</v>
      </c>
      <c r="D57" s="21">
        <f>IF($B57=1,SUM($J57:$AZ57)+LARGE($BB57:$CR57,1)+LARGE($BB57:$CR57,2)+LARGE($BB57:$CR57,3)+LARGE($BB57:$CR57,4),0)</f>
        <v>0</v>
      </c>
      <c r="E57" s="21">
        <f>IF($B57=2,SUM($J57:$AZ57)+LARGE($BB57:$CR57,1)+LARGE($BB57:$CR57,2)+LARGE($BB57:$CR57,3),0)</f>
        <v>0</v>
      </c>
      <c r="F57" s="21">
        <f>IF($B57=3,SUM($J57:$AZ57)+LARGE($BB57:$CR57,1)+LARGE($BB57:$CR57,2),0)</f>
        <v>0</v>
      </c>
      <c r="G57" s="21">
        <f>IF($B57=4,SUM($J57:$AZ57)+LARGE($BB57:$CR57,1),0)</f>
        <v>0</v>
      </c>
      <c r="H57" s="21">
        <f>IF($B57=5,SUM($J57:$AZ57),0)</f>
        <v>0</v>
      </c>
      <c r="J57" s="21">
        <f>IF(Pohja!F57&lt;Pohja!$E57,Pohja!F58,0)</f>
        <v>0</v>
      </c>
      <c r="K57" s="21">
        <f>IF(Pohja!G57&lt;Pohja!$E57,Pohja!G58,0)</f>
        <v>0</v>
      </c>
      <c r="L57" s="21">
        <f>IF(Pohja!H57&lt;Pohja!$E57,Pohja!H58,0)</f>
        <v>0</v>
      </c>
      <c r="M57" s="21">
        <f>IF(Pohja!I57&lt;Pohja!$E57,Pohja!I58,0)</f>
        <v>0</v>
      </c>
      <c r="N57" s="21">
        <f>IF(Pohja!J57&lt;Pohja!$E57,Pohja!J58,0)</f>
        <v>0</v>
      </c>
      <c r="O57" s="21">
        <f>IF(Pohja!K57&lt;Pohja!$E57,Pohja!K58,0)</f>
        <v>0</v>
      </c>
      <c r="P57" s="21">
        <f>IF(Pohja!L57&lt;Pohja!$E57,Pohja!L58,0)</f>
        <v>0</v>
      </c>
      <c r="Q57" s="21">
        <f>IF(Pohja!M57&lt;Pohja!$E57,Pohja!M58,0)</f>
        <v>0</v>
      </c>
      <c r="R57" s="21">
        <f>IF(Pohja!N57&lt;Pohja!$E57,Pohja!N58,0)</f>
        <v>0</v>
      </c>
      <c r="S57" s="21">
        <f>IF(Pohja!O57&lt;Pohja!$E57,Pohja!O58,0)</f>
        <v>0</v>
      </c>
      <c r="T57" s="21">
        <f>IF(Pohja!P57&lt;Pohja!$E57,Pohja!P58,0)</f>
        <v>0</v>
      </c>
      <c r="U57" s="21">
        <f>IF(Pohja!Q57&lt;Pohja!$E57,Pohja!Q58,0)</f>
        <v>0</v>
      </c>
      <c r="V57" s="21">
        <f>IF(Pohja!R57&lt;Pohja!$E57,Pohja!R58,0)</f>
        <v>0</v>
      </c>
      <c r="W57" s="21">
        <f>IF(Pohja!S57&lt;Pohja!$E57,Pohja!S58,0)</f>
        <v>0</v>
      </c>
      <c r="X57" s="21">
        <f>IF(Pohja!T57&lt;Pohja!$E57,Pohja!T58,0)</f>
        <v>0</v>
      </c>
      <c r="Y57" s="21">
        <f>IF(Pohja!U57&lt;Pohja!$E57,Pohja!U58,0)</f>
        <v>0</v>
      </c>
      <c r="Z57" s="21">
        <f>IF(Pohja!V57&lt;Pohja!$E57,Pohja!V58,0)</f>
        <v>0</v>
      </c>
      <c r="AA57" s="21">
        <f>IF(Pohja!W57&lt;Pohja!$E57,Pohja!W58,0)</f>
        <v>0</v>
      </c>
      <c r="AB57" s="21">
        <f>IF(Pohja!X57&lt;Pohja!$E57,Pohja!X58,0)</f>
        <v>0</v>
      </c>
      <c r="AC57" s="21">
        <f>IF(Pohja!Y57&lt;Pohja!$E57,Pohja!Y58,0)</f>
        <v>0</v>
      </c>
      <c r="AD57" s="21">
        <f>IF(Pohja!Z57&lt;Pohja!$E57,Pohja!Z58,0)</f>
        <v>0</v>
      </c>
      <c r="AE57" s="21">
        <f>IF(Pohja!AA57&lt;Pohja!$E57,Pohja!AA58,0)</f>
        <v>0</v>
      </c>
      <c r="AF57" s="21">
        <f>IF(Pohja!AB57&lt;Pohja!$E57,Pohja!AB58,0)</f>
        <v>0</v>
      </c>
      <c r="AG57" s="21">
        <f>IF(Pohja!AC57&lt;Pohja!$E57,Pohja!AC58,0)</f>
        <v>0</v>
      </c>
      <c r="AH57" s="21">
        <f>IF(Pohja!AD57&lt;Pohja!$E57,Pohja!AD58,0)</f>
        <v>0</v>
      </c>
      <c r="AI57" s="21">
        <f>IF(Pohja!AE57&lt;Pohja!$E57,Pohja!AE58,0)</f>
        <v>0</v>
      </c>
      <c r="AJ57" s="21">
        <f>IF(Pohja!AF57&lt;Pohja!$E57,Pohja!AF58,0)</f>
        <v>0</v>
      </c>
      <c r="AK57" s="21">
        <f>IF(Pohja!AG57&lt;Pohja!$E57,Pohja!AG58,0)</f>
        <v>0</v>
      </c>
      <c r="AL57" s="21">
        <f>IF(Pohja!AH57&lt;Pohja!$E57,Pohja!AH58,0)</f>
        <v>0</v>
      </c>
      <c r="AM57" s="21">
        <f>IF(Pohja!AI57&lt;Pohja!$E57,Pohja!AI58,0)</f>
        <v>0</v>
      </c>
      <c r="AN57" s="21">
        <f>IF(Pohja!AJ57&lt;Pohja!$E57,Pohja!AJ58,0)</f>
        <v>0</v>
      </c>
      <c r="AO57" s="21">
        <f>IF(Pohja!AK57&lt;Pohja!$E57,Pohja!AK58,0)</f>
        <v>0</v>
      </c>
      <c r="AP57" s="21">
        <f>IF(Pohja!AL57&lt;Pohja!$E57,Pohja!AL58,0)</f>
        <v>0</v>
      </c>
      <c r="AQ57" s="21">
        <f>IF(Pohja!AM57&lt;Pohja!$E57,Pohja!AM58,0)</f>
        <v>0</v>
      </c>
      <c r="AR57" s="21">
        <f>IF(Pohja!AN57&lt;Pohja!$E57,Pohja!AN58,0)</f>
        <v>0</v>
      </c>
      <c r="AS57" s="21">
        <f>IF(Pohja!AO57&lt;Pohja!$E57,Pohja!AO58,0)</f>
        <v>0</v>
      </c>
      <c r="AT57" s="21">
        <f>IF(Pohja!AP57&lt;Pohja!$E57,Pohja!AP58,0)</f>
        <v>0</v>
      </c>
      <c r="AU57" s="21">
        <f>IF(Pohja!AQ57&lt;Pohja!$E57,Pohja!AQ58,0)</f>
        <v>0</v>
      </c>
      <c r="AV57" s="21">
        <f>IF(Pohja!AR57&lt;Pohja!$E57,Pohja!AR58,0)</f>
        <v>0</v>
      </c>
      <c r="AW57" s="21">
        <f>IF(Pohja!AS57&lt;Pohja!$E57,Pohja!AS58,0)</f>
        <v>0</v>
      </c>
      <c r="AX57" s="21">
        <f>IF(Pohja!AT57&lt;Pohja!$E57,Pohja!AT58,0)</f>
        <v>0</v>
      </c>
      <c r="AY57" s="21">
        <f>IF(Pohja!AU57&lt;Pohja!$E57,Pohja!AU58,0)</f>
        <v>0</v>
      </c>
      <c r="AZ57" s="21">
        <f>IF(Pohja!AV57&lt;Pohja!$E57,Pohja!AV58,0)</f>
        <v>0</v>
      </c>
      <c r="BB57" s="21">
        <f>IF(Pohja!F57=Pohja!$E57,Pohja!F58,0)</f>
        <v>0</v>
      </c>
      <c r="BC57" s="21">
        <f>IF(Pohja!G57=Pohja!$E57,Pohja!G58,0)</f>
        <v>0</v>
      </c>
      <c r="BD57" s="21">
        <f>IF(Pohja!H57=Pohja!$E57,Pohja!H58,0)</f>
        <v>0</v>
      </c>
      <c r="BE57" s="21">
        <f>IF(Pohja!I57=Pohja!$E57,Pohja!I58,0)</f>
        <v>0</v>
      </c>
      <c r="BF57" s="21">
        <f>IF(Pohja!J57=Pohja!$E57,Pohja!J58,0)</f>
        <v>0</v>
      </c>
      <c r="BG57" s="21">
        <f>IF(Pohja!K57=Pohja!$E57,Pohja!K58,0)</f>
        <v>0</v>
      </c>
      <c r="BH57" s="21">
        <f>IF(Pohja!L57=Pohja!$E57,Pohja!L58,0)</f>
        <v>0</v>
      </c>
      <c r="BI57" s="21">
        <f>IF(Pohja!M57=Pohja!$E57,Pohja!M58,0)</f>
        <v>0</v>
      </c>
      <c r="BJ57" s="21">
        <f>IF(Pohja!N57=Pohja!$E57,Pohja!N58,0)</f>
        <v>0</v>
      </c>
      <c r="BK57" s="21">
        <f>IF(Pohja!O57=Pohja!$E57,Pohja!O58,0)</f>
        <v>0</v>
      </c>
      <c r="BL57" s="21">
        <f>IF(Pohja!P57=Pohja!$E57,Pohja!P58,0)</f>
        <v>0</v>
      </c>
      <c r="BM57" s="21">
        <f>IF(Pohja!Q57=Pohja!$E57,Pohja!Q58,0)</f>
        <v>0</v>
      </c>
      <c r="BN57" s="21">
        <f>IF(Pohja!R57=Pohja!$E57,Pohja!R58,0)</f>
        <v>0</v>
      </c>
      <c r="BO57" s="21">
        <f>IF(Pohja!S57=Pohja!$E57,Pohja!S58,0)</f>
        <v>0</v>
      </c>
      <c r="BP57" s="21">
        <f>IF(Pohja!T57=Pohja!$E57,Pohja!T58,0)</f>
        <v>0</v>
      </c>
      <c r="BQ57" s="21">
        <f>IF(Pohja!U57=Pohja!$E57,Pohja!U58,0)</f>
        <v>0</v>
      </c>
      <c r="BR57" s="21">
        <f>IF(Pohja!V57=Pohja!$E57,Pohja!V58,0)</f>
        <v>0</v>
      </c>
      <c r="BS57" s="21">
        <f>IF(Pohja!W57=Pohja!$E57,Pohja!W58,0)</f>
        <v>0</v>
      </c>
      <c r="BT57" s="21">
        <f>IF(Pohja!X57=Pohja!$E57,Pohja!X58,0)</f>
        <v>0</v>
      </c>
      <c r="BU57" s="21">
        <f>IF(Pohja!Y57=Pohja!$E57,Pohja!Y58,0)</f>
        <v>0</v>
      </c>
      <c r="BV57" s="21">
        <f>IF(Pohja!Z57=Pohja!$E57,Pohja!Z58,0)</f>
        <v>0</v>
      </c>
      <c r="BW57" s="21">
        <f>IF(Pohja!AA57=Pohja!$E57,Pohja!AA58,0)</f>
        <v>0</v>
      </c>
      <c r="BX57" s="21">
        <f>IF(Pohja!AB57=Pohja!$E57,Pohja!AB58,0)</f>
        <v>0</v>
      </c>
      <c r="BY57" s="21">
        <f>IF(Pohja!AC57=Pohja!$E57,Pohja!AC58,0)</f>
        <v>0</v>
      </c>
      <c r="BZ57" s="21">
        <f>IF(Pohja!AD57=Pohja!$E57,Pohja!AD58,0)</f>
        <v>0</v>
      </c>
      <c r="CA57" s="21">
        <f>IF(Pohja!AE57=Pohja!$E57,Pohja!AE58,0)</f>
        <v>0</v>
      </c>
      <c r="CB57" s="21">
        <f>IF(Pohja!AF57=Pohja!$E57,Pohja!AF58,0)</f>
        <v>0</v>
      </c>
      <c r="CC57" s="21">
        <f>IF(Pohja!AG57=Pohja!$E57,Pohja!AG58,0)</f>
        <v>0</v>
      </c>
      <c r="CD57" s="21">
        <f>IF(Pohja!AH57=Pohja!$E57,Pohja!AH58,0)</f>
        <v>0</v>
      </c>
      <c r="CE57" s="21">
        <f>IF(Pohja!AI57=Pohja!$E57,Pohja!AI58,0)</f>
        <v>0</v>
      </c>
      <c r="CF57" s="21">
        <f>IF(Pohja!AJ57=Pohja!$E57,Pohja!AJ58,0)</f>
        <v>0</v>
      </c>
      <c r="CG57" s="21">
        <f>IF(Pohja!AK57=Pohja!$E57,Pohja!AK58,0)</f>
        <v>0</v>
      </c>
      <c r="CH57" s="21">
        <f>IF(Pohja!AL57=Pohja!$E57,Pohja!AL58,0)</f>
        <v>0</v>
      </c>
      <c r="CI57" s="21">
        <f>IF(Pohja!AM57=Pohja!$E57,Pohja!AM58,0)</f>
        <v>0</v>
      </c>
      <c r="CJ57" s="21">
        <f>IF(Pohja!AN57=Pohja!$E57,Pohja!AN58,0)</f>
        <v>0</v>
      </c>
      <c r="CK57" s="21">
        <f>IF(Pohja!AO57=Pohja!$E57,Pohja!AO58,0)</f>
        <v>0</v>
      </c>
      <c r="CL57" s="21">
        <f>IF(Pohja!AP57=Pohja!$E57,Pohja!AP58,0)</f>
        <v>0</v>
      </c>
      <c r="CM57" s="21">
        <f>IF(Pohja!AQ57=Pohja!$E57,Pohja!AQ58,0)</f>
        <v>0</v>
      </c>
      <c r="CN57" s="21">
        <f>IF(Pohja!AR57=Pohja!$E57,Pohja!AR58,0)</f>
        <v>0</v>
      </c>
      <c r="CO57" s="21">
        <f>IF(Pohja!AS57=Pohja!$E57,Pohja!AS58,0)</f>
        <v>0</v>
      </c>
      <c r="CP57" s="21">
        <f>IF(Pohja!AT57=Pohja!$E57,Pohja!AT58,0)</f>
        <v>0</v>
      </c>
      <c r="CQ57" s="21">
        <f>IF(Pohja!AU57=Pohja!$E57,Pohja!AU58,0)</f>
        <v>0</v>
      </c>
      <c r="CR57" s="21">
        <f>IF(Pohja!AV57=Pohja!$E57,Pohja!AV58,0)</f>
        <v>0</v>
      </c>
    </row>
    <row r="59" spans="2:96" ht="12.75">
      <c r="B59" s="21">
        <f>COUNTIF(J59:AZ59,"&gt;0")</f>
        <v>0</v>
      </c>
      <c r="C59" s="21">
        <f>IF($B59=0,LARGE($BB59:$CR59,1)+LARGE($BB59:$CR59,2)+LARGE($BB59:$CR59,3)+LARGE($BB59:$CR59,4)+LARGE($BB59:$CR59,5),0)</f>
        <v>0</v>
      </c>
      <c r="D59" s="21">
        <f>IF($B59=1,SUM($J59:$AZ59)+LARGE($BB59:$CR59,1)+LARGE($BB59:$CR59,2)+LARGE($BB59:$CR59,3)+LARGE($BB59:$CR59,4),0)</f>
        <v>0</v>
      </c>
      <c r="E59" s="21">
        <f>IF($B59=2,SUM($J59:$AZ59)+LARGE($BB59:$CR59,1)+LARGE($BB59:$CR59,2)+LARGE($BB59:$CR59,3),0)</f>
        <v>0</v>
      </c>
      <c r="F59" s="21">
        <f>IF($B59=3,SUM($J59:$AZ59)+LARGE($BB59:$CR59,1)+LARGE($BB59:$CR59,2),0)</f>
        <v>0</v>
      </c>
      <c r="G59" s="21">
        <f>IF($B59=4,SUM($J59:$AZ59)+LARGE($BB59:$CR59,1),0)</f>
        <v>0</v>
      </c>
      <c r="H59" s="21">
        <f>IF($B59=5,SUM($J59:$AZ59),0)</f>
        <v>0</v>
      </c>
      <c r="J59" s="21">
        <f>IF(Pohja!F59&lt;Pohja!$E59,Pohja!F60,0)</f>
        <v>0</v>
      </c>
      <c r="K59" s="21">
        <f>IF(Pohja!G59&lt;Pohja!$E59,Pohja!G60,0)</f>
        <v>0</v>
      </c>
      <c r="L59" s="21">
        <f>IF(Pohja!H59&lt;Pohja!$E59,Pohja!H60,0)</f>
        <v>0</v>
      </c>
      <c r="M59" s="21">
        <f>IF(Pohja!I59&lt;Pohja!$E59,Pohja!I60,0)</f>
        <v>0</v>
      </c>
      <c r="N59" s="21">
        <f>IF(Pohja!J59&lt;Pohja!$E59,Pohja!J60,0)</f>
        <v>0</v>
      </c>
      <c r="O59" s="21">
        <f>IF(Pohja!K59&lt;Pohja!$E59,Pohja!K60,0)</f>
        <v>0</v>
      </c>
      <c r="P59" s="21">
        <f>IF(Pohja!L59&lt;Pohja!$E59,Pohja!L60,0)</f>
        <v>0</v>
      </c>
      <c r="Q59" s="21">
        <f>IF(Pohja!M59&lt;Pohja!$E59,Pohja!M60,0)</f>
        <v>0</v>
      </c>
      <c r="R59" s="21">
        <f>IF(Pohja!N59&lt;Pohja!$E59,Pohja!N60,0)</f>
        <v>0</v>
      </c>
      <c r="S59" s="21">
        <f>IF(Pohja!O59&lt;Pohja!$E59,Pohja!O60,0)</f>
        <v>0</v>
      </c>
      <c r="T59" s="21">
        <f>IF(Pohja!P59&lt;Pohja!$E59,Pohja!P60,0)</f>
        <v>0</v>
      </c>
      <c r="U59" s="21">
        <f>IF(Pohja!Q59&lt;Pohja!$E59,Pohja!Q60,0)</f>
        <v>0</v>
      </c>
      <c r="V59" s="21">
        <f>IF(Pohja!R59&lt;Pohja!$E59,Pohja!R60,0)</f>
        <v>0</v>
      </c>
      <c r="W59" s="21">
        <f>IF(Pohja!S59&lt;Pohja!$E59,Pohja!S60,0)</f>
        <v>0</v>
      </c>
      <c r="X59" s="21">
        <f>IF(Pohja!T59&lt;Pohja!$E59,Pohja!T60,0)</f>
        <v>0</v>
      </c>
      <c r="Y59" s="21">
        <f>IF(Pohja!U59&lt;Pohja!$E59,Pohja!U60,0)</f>
        <v>0</v>
      </c>
      <c r="Z59" s="21">
        <f>IF(Pohja!V59&lt;Pohja!$E59,Pohja!V60,0)</f>
        <v>0</v>
      </c>
      <c r="AA59" s="21">
        <f>IF(Pohja!W59&lt;Pohja!$E59,Pohja!W60,0)</f>
        <v>0</v>
      </c>
      <c r="AB59" s="21">
        <f>IF(Pohja!X59&lt;Pohja!$E59,Pohja!X60,0)</f>
        <v>0</v>
      </c>
      <c r="AC59" s="21">
        <f>IF(Pohja!Y59&lt;Pohja!$E59,Pohja!Y60,0)</f>
        <v>0</v>
      </c>
      <c r="AD59" s="21">
        <f>IF(Pohja!Z59&lt;Pohja!$E59,Pohja!Z60,0)</f>
        <v>0</v>
      </c>
      <c r="AE59" s="21">
        <f>IF(Pohja!AA59&lt;Pohja!$E59,Pohja!AA60,0)</f>
        <v>0</v>
      </c>
      <c r="AF59" s="21">
        <f>IF(Pohja!AB59&lt;Pohja!$E59,Pohja!AB60,0)</f>
        <v>0</v>
      </c>
      <c r="AG59" s="21">
        <f>IF(Pohja!AC59&lt;Pohja!$E59,Pohja!AC60,0)</f>
        <v>0</v>
      </c>
      <c r="AH59" s="21">
        <f>IF(Pohja!AD59&lt;Pohja!$E59,Pohja!AD60,0)</f>
        <v>0</v>
      </c>
      <c r="AI59" s="21">
        <f>IF(Pohja!AE59&lt;Pohja!$E59,Pohja!AE60,0)</f>
        <v>0</v>
      </c>
      <c r="AJ59" s="21">
        <f>IF(Pohja!AF59&lt;Pohja!$E59,Pohja!AF60,0)</f>
        <v>0</v>
      </c>
      <c r="AK59" s="21">
        <f>IF(Pohja!AG59&lt;Pohja!$E59,Pohja!AG60,0)</f>
        <v>0</v>
      </c>
      <c r="AL59" s="21">
        <f>IF(Pohja!AH59&lt;Pohja!$E59,Pohja!AH60,0)</f>
        <v>0</v>
      </c>
      <c r="AM59" s="21">
        <f>IF(Pohja!AI59&lt;Pohja!$E59,Pohja!AI60,0)</f>
        <v>0</v>
      </c>
      <c r="AN59" s="21">
        <f>IF(Pohja!AJ59&lt;Pohja!$E59,Pohja!AJ60,0)</f>
        <v>0</v>
      </c>
      <c r="AO59" s="21">
        <f>IF(Pohja!AK59&lt;Pohja!$E59,Pohja!AK60,0)</f>
        <v>0</v>
      </c>
      <c r="AP59" s="21">
        <f>IF(Pohja!AL59&lt;Pohja!$E59,Pohja!AL60,0)</f>
        <v>0</v>
      </c>
      <c r="AQ59" s="21">
        <f>IF(Pohja!AM59&lt;Pohja!$E59,Pohja!AM60,0)</f>
        <v>0</v>
      </c>
      <c r="AR59" s="21">
        <f>IF(Pohja!AN59&lt;Pohja!$E59,Pohja!AN60,0)</f>
        <v>0</v>
      </c>
      <c r="AS59" s="21">
        <f>IF(Pohja!AO59&lt;Pohja!$E59,Pohja!AO60,0)</f>
        <v>0</v>
      </c>
      <c r="AT59" s="21">
        <f>IF(Pohja!AP59&lt;Pohja!$E59,Pohja!AP60,0)</f>
        <v>0</v>
      </c>
      <c r="AU59" s="21">
        <f>IF(Pohja!AQ59&lt;Pohja!$E59,Pohja!AQ60,0)</f>
        <v>0</v>
      </c>
      <c r="AV59" s="21">
        <f>IF(Pohja!AR59&lt;Pohja!$E59,Pohja!AR60,0)</f>
        <v>0</v>
      </c>
      <c r="AW59" s="21">
        <f>IF(Pohja!AS59&lt;Pohja!$E59,Pohja!AS60,0)</f>
        <v>0</v>
      </c>
      <c r="AX59" s="21">
        <f>IF(Pohja!AT59&lt;Pohja!$E59,Pohja!AT60,0)</f>
        <v>0</v>
      </c>
      <c r="AY59" s="21">
        <f>IF(Pohja!AU59&lt;Pohja!$E59,Pohja!AU60,0)</f>
        <v>0</v>
      </c>
      <c r="AZ59" s="21">
        <f>IF(Pohja!AV59&lt;Pohja!$E59,Pohja!AV60,0)</f>
        <v>0</v>
      </c>
      <c r="BB59" s="21">
        <f>IF(Pohja!F59=Pohja!$E59,Pohja!F60,0)</f>
        <v>0</v>
      </c>
      <c r="BC59" s="21">
        <f>IF(Pohja!G59=Pohja!$E59,Pohja!G60,0)</f>
        <v>0</v>
      </c>
      <c r="BD59" s="21">
        <f>IF(Pohja!H59=Pohja!$E59,Pohja!H60,0)</f>
        <v>0</v>
      </c>
      <c r="BE59" s="21">
        <f>IF(Pohja!I59=Pohja!$E59,Pohja!I60,0)</f>
        <v>0</v>
      </c>
      <c r="BF59" s="21">
        <f>IF(Pohja!J59=Pohja!$E59,Pohja!J60,0)</f>
        <v>0</v>
      </c>
      <c r="BG59" s="21">
        <f>IF(Pohja!K59=Pohja!$E59,Pohja!K60,0)</f>
        <v>0</v>
      </c>
      <c r="BH59" s="21">
        <f>IF(Pohja!L59=Pohja!$E59,Pohja!L60,0)</f>
        <v>0</v>
      </c>
      <c r="BI59" s="21">
        <f>IF(Pohja!M59=Pohja!$E59,Pohja!M60,0)</f>
        <v>0</v>
      </c>
      <c r="BJ59" s="21">
        <f>IF(Pohja!N59=Pohja!$E59,Pohja!N60,0)</f>
        <v>0</v>
      </c>
      <c r="BK59" s="21">
        <f>IF(Pohja!O59=Pohja!$E59,Pohja!O60,0)</f>
        <v>0</v>
      </c>
      <c r="BL59" s="21">
        <f>IF(Pohja!P59=Pohja!$E59,Pohja!P60,0)</f>
        <v>0</v>
      </c>
      <c r="BM59" s="21">
        <f>IF(Pohja!Q59=Pohja!$E59,Pohja!Q60,0)</f>
        <v>0</v>
      </c>
      <c r="BN59" s="21">
        <f>IF(Pohja!R59=Pohja!$E59,Pohja!R60,0)</f>
        <v>0</v>
      </c>
      <c r="BO59" s="21">
        <f>IF(Pohja!S59=Pohja!$E59,Pohja!S60,0)</f>
        <v>0</v>
      </c>
      <c r="BP59" s="21">
        <f>IF(Pohja!T59=Pohja!$E59,Pohja!T60,0)</f>
        <v>0</v>
      </c>
      <c r="BQ59" s="21">
        <f>IF(Pohja!U59=Pohja!$E59,Pohja!U60,0)</f>
        <v>0</v>
      </c>
      <c r="BR59" s="21">
        <f>IF(Pohja!V59=Pohja!$E59,Pohja!V60,0)</f>
        <v>0</v>
      </c>
      <c r="BS59" s="21">
        <f>IF(Pohja!W59=Pohja!$E59,Pohja!W60,0)</f>
        <v>0</v>
      </c>
      <c r="BT59" s="21">
        <f>IF(Pohja!X59=Pohja!$E59,Pohja!X60,0)</f>
        <v>0</v>
      </c>
      <c r="BU59" s="21">
        <f>IF(Pohja!Y59=Pohja!$E59,Pohja!Y60,0)</f>
        <v>0</v>
      </c>
      <c r="BV59" s="21">
        <f>IF(Pohja!Z59=Pohja!$E59,Pohja!Z60,0)</f>
        <v>0</v>
      </c>
      <c r="BW59" s="21">
        <f>IF(Pohja!AA59=Pohja!$E59,Pohja!AA60,0)</f>
        <v>0</v>
      </c>
      <c r="BX59" s="21">
        <f>IF(Pohja!AB59=Pohja!$E59,Pohja!AB60,0)</f>
        <v>0</v>
      </c>
      <c r="BY59" s="21">
        <f>IF(Pohja!AC59=Pohja!$E59,Pohja!AC60,0)</f>
        <v>0</v>
      </c>
      <c r="BZ59" s="21">
        <f>IF(Pohja!AD59=Pohja!$E59,Pohja!AD60,0)</f>
        <v>0</v>
      </c>
      <c r="CA59" s="21">
        <f>IF(Pohja!AE59=Pohja!$E59,Pohja!AE60,0)</f>
        <v>0</v>
      </c>
      <c r="CB59" s="21">
        <f>IF(Pohja!AF59=Pohja!$E59,Pohja!AF60,0)</f>
        <v>0</v>
      </c>
      <c r="CC59" s="21">
        <f>IF(Pohja!AG59=Pohja!$E59,Pohja!AG60,0)</f>
        <v>0</v>
      </c>
      <c r="CD59" s="21">
        <f>IF(Pohja!AH59=Pohja!$E59,Pohja!AH60,0)</f>
        <v>0</v>
      </c>
      <c r="CE59" s="21">
        <f>IF(Pohja!AI59=Pohja!$E59,Pohja!AI60,0)</f>
        <v>0</v>
      </c>
      <c r="CF59" s="21">
        <f>IF(Pohja!AJ59=Pohja!$E59,Pohja!AJ60,0)</f>
        <v>0</v>
      </c>
      <c r="CG59" s="21">
        <f>IF(Pohja!AK59=Pohja!$E59,Pohja!AK60,0)</f>
        <v>0</v>
      </c>
      <c r="CH59" s="21">
        <f>IF(Pohja!AL59=Pohja!$E59,Pohja!AL60,0)</f>
        <v>0</v>
      </c>
      <c r="CI59" s="21">
        <f>IF(Pohja!AM59=Pohja!$E59,Pohja!AM60,0)</f>
        <v>0</v>
      </c>
      <c r="CJ59" s="21">
        <f>IF(Pohja!AN59=Pohja!$E59,Pohja!AN60,0)</f>
        <v>0</v>
      </c>
      <c r="CK59" s="21">
        <f>IF(Pohja!AO59=Pohja!$E59,Pohja!AO60,0)</f>
        <v>0</v>
      </c>
      <c r="CL59" s="21">
        <f>IF(Pohja!AP59=Pohja!$E59,Pohja!AP60,0)</f>
        <v>0</v>
      </c>
      <c r="CM59" s="21">
        <f>IF(Pohja!AQ59=Pohja!$E59,Pohja!AQ60,0)</f>
        <v>0</v>
      </c>
      <c r="CN59" s="21">
        <f>IF(Pohja!AR59=Pohja!$E59,Pohja!AR60,0)</f>
        <v>0</v>
      </c>
      <c r="CO59" s="21">
        <f>IF(Pohja!AS59=Pohja!$E59,Pohja!AS60,0)</f>
        <v>0</v>
      </c>
      <c r="CP59" s="21">
        <f>IF(Pohja!AT59=Pohja!$E59,Pohja!AT60,0)</f>
        <v>0</v>
      </c>
      <c r="CQ59" s="21">
        <f>IF(Pohja!AU59=Pohja!$E59,Pohja!AU60,0)</f>
        <v>0</v>
      </c>
      <c r="CR59" s="21">
        <f>IF(Pohja!AV59=Pohja!$E59,Pohja!AV60,0)</f>
        <v>0</v>
      </c>
    </row>
    <row r="61" spans="2:96" ht="12.75">
      <c r="B61" s="21">
        <f>COUNTIF(J61:AZ61,"&gt;0")</f>
        <v>0</v>
      </c>
      <c r="C61" s="21">
        <f>IF($B61=0,LARGE($BB61:$CR61,1)+LARGE($BB61:$CR61,2)+LARGE($BB61:$CR61,3)+LARGE($BB61:$CR61,4)+LARGE($BB61:$CR61,5),0)</f>
        <v>0</v>
      </c>
      <c r="D61" s="21">
        <f>IF($B61=1,SUM($J61:$AZ61)+LARGE($BB61:$CR61,1)+LARGE($BB61:$CR61,2)+LARGE($BB61:$CR61,3)+LARGE($BB61:$CR61,4),0)</f>
        <v>0</v>
      </c>
      <c r="E61" s="21">
        <f>IF($B61=2,SUM($J61:$AZ61)+LARGE($BB61:$CR61,1)+LARGE($BB61:$CR61,2)+LARGE($BB61:$CR61,3),0)</f>
        <v>0</v>
      </c>
      <c r="F61" s="21">
        <f>IF($B61=3,SUM($J61:$AZ61)+LARGE($BB61:$CR61,1)+LARGE($BB61:$CR61,2),0)</f>
        <v>0</v>
      </c>
      <c r="G61" s="21">
        <f>IF($B61=4,SUM($J61:$AZ61)+LARGE($BB61:$CR61,1),0)</f>
        <v>0</v>
      </c>
      <c r="H61" s="21">
        <f>IF($B61=5,SUM($J61:$AZ61),0)</f>
        <v>0</v>
      </c>
      <c r="J61" s="21">
        <f>IF(Pohja!F61&lt;Pohja!$E61,Pohja!F62,0)</f>
        <v>0</v>
      </c>
      <c r="K61" s="21">
        <f>IF(Pohja!G61&lt;Pohja!$E61,Pohja!G62,0)</f>
        <v>0</v>
      </c>
      <c r="L61" s="21">
        <f>IF(Pohja!H61&lt;Pohja!$E61,Pohja!H62,0)</f>
        <v>0</v>
      </c>
      <c r="M61" s="21">
        <f>IF(Pohja!I61&lt;Pohja!$E61,Pohja!I62,0)</f>
        <v>0</v>
      </c>
      <c r="N61" s="21">
        <f>IF(Pohja!J61&lt;Pohja!$E61,Pohja!J62,0)</f>
        <v>0</v>
      </c>
      <c r="O61" s="21">
        <f>IF(Pohja!K61&lt;Pohja!$E61,Pohja!K62,0)</f>
        <v>0</v>
      </c>
      <c r="P61" s="21">
        <f>IF(Pohja!L61&lt;Pohja!$E61,Pohja!L62,0)</f>
        <v>0</v>
      </c>
      <c r="Q61" s="21">
        <f>IF(Pohja!M61&lt;Pohja!$E61,Pohja!M62,0)</f>
        <v>0</v>
      </c>
      <c r="R61" s="21">
        <f>IF(Pohja!N61&lt;Pohja!$E61,Pohja!N62,0)</f>
        <v>0</v>
      </c>
      <c r="S61" s="21">
        <f>IF(Pohja!O61&lt;Pohja!$E61,Pohja!O62,0)</f>
        <v>0</v>
      </c>
      <c r="T61" s="21">
        <f>IF(Pohja!P61&lt;Pohja!$E61,Pohja!P62,0)</f>
        <v>0</v>
      </c>
      <c r="U61" s="21">
        <f>IF(Pohja!Q61&lt;Pohja!$E61,Pohja!Q62,0)</f>
        <v>0</v>
      </c>
      <c r="V61" s="21">
        <f>IF(Pohja!R61&lt;Pohja!$E61,Pohja!R62,0)</f>
        <v>0</v>
      </c>
      <c r="W61" s="21">
        <f>IF(Pohja!S61&lt;Pohja!$E61,Pohja!S62,0)</f>
        <v>0</v>
      </c>
      <c r="X61" s="21">
        <f>IF(Pohja!T61&lt;Pohja!$E61,Pohja!T62,0)</f>
        <v>0</v>
      </c>
      <c r="Y61" s="21">
        <f>IF(Pohja!U61&lt;Pohja!$E61,Pohja!U62,0)</f>
        <v>0</v>
      </c>
      <c r="Z61" s="21">
        <f>IF(Pohja!V61&lt;Pohja!$E61,Pohja!V62,0)</f>
        <v>0</v>
      </c>
      <c r="AA61" s="21">
        <f>IF(Pohja!W61&lt;Pohja!$E61,Pohja!W62,0)</f>
        <v>0</v>
      </c>
      <c r="AB61" s="21">
        <f>IF(Pohja!X61&lt;Pohja!$E61,Pohja!X62,0)</f>
        <v>0</v>
      </c>
      <c r="AC61" s="21">
        <f>IF(Pohja!Y61&lt;Pohja!$E61,Pohja!Y62,0)</f>
        <v>0</v>
      </c>
      <c r="AD61" s="21">
        <f>IF(Pohja!Z61&lt;Pohja!$E61,Pohja!Z62,0)</f>
        <v>0</v>
      </c>
      <c r="AE61" s="21">
        <f>IF(Pohja!AA61&lt;Pohja!$E61,Pohja!AA62,0)</f>
        <v>0</v>
      </c>
      <c r="AF61" s="21">
        <f>IF(Pohja!AB61&lt;Pohja!$E61,Pohja!AB62,0)</f>
        <v>0</v>
      </c>
      <c r="AG61" s="21">
        <f>IF(Pohja!AC61&lt;Pohja!$E61,Pohja!AC62,0)</f>
        <v>0</v>
      </c>
      <c r="AH61" s="21">
        <f>IF(Pohja!AD61&lt;Pohja!$E61,Pohja!AD62,0)</f>
        <v>0</v>
      </c>
      <c r="AI61" s="21">
        <f>IF(Pohja!AE61&lt;Pohja!$E61,Pohja!AE62,0)</f>
        <v>0</v>
      </c>
      <c r="AJ61" s="21">
        <f>IF(Pohja!AF61&lt;Pohja!$E61,Pohja!AF62,0)</f>
        <v>0</v>
      </c>
      <c r="AK61" s="21">
        <f>IF(Pohja!AG61&lt;Pohja!$E61,Pohja!AG62,0)</f>
        <v>0</v>
      </c>
      <c r="AL61" s="21">
        <f>IF(Pohja!AH61&lt;Pohja!$E61,Pohja!AH62,0)</f>
        <v>0</v>
      </c>
      <c r="AM61" s="21">
        <f>IF(Pohja!AI61&lt;Pohja!$E61,Pohja!AI62,0)</f>
        <v>0</v>
      </c>
      <c r="AN61" s="21">
        <f>IF(Pohja!AJ61&lt;Pohja!$E61,Pohja!AJ62,0)</f>
        <v>0</v>
      </c>
      <c r="AO61" s="21">
        <f>IF(Pohja!AK61&lt;Pohja!$E61,Pohja!AK62,0)</f>
        <v>0</v>
      </c>
      <c r="AP61" s="21">
        <f>IF(Pohja!AL61&lt;Pohja!$E61,Pohja!AL62,0)</f>
        <v>0</v>
      </c>
      <c r="AQ61" s="21">
        <f>IF(Pohja!AM61&lt;Pohja!$E61,Pohja!AM62,0)</f>
        <v>0</v>
      </c>
      <c r="AR61" s="21">
        <f>IF(Pohja!AN61&lt;Pohja!$E61,Pohja!AN62,0)</f>
        <v>0</v>
      </c>
      <c r="AS61" s="21">
        <f>IF(Pohja!AO61&lt;Pohja!$E61,Pohja!AO62,0)</f>
        <v>0</v>
      </c>
      <c r="AT61" s="21">
        <f>IF(Pohja!AP61&lt;Pohja!$E61,Pohja!AP62,0)</f>
        <v>0</v>
      </c>
      <c r="AU61" s="21">
        <f>IF(Pohja!AQ61&lt;Pohja!$E61,Pohja!AQ62,0)</f>
        <v>0</v>
      </c>
      <c r="AV61" s="21">
        <f>IF(Pohja!AR61&lt;Pohja!$E61,Pohja!AR62,0)</f>
        <v>0</v>
      </c>
      <c r="AW61" s="21">
        <f>IF(Pohja!AS61&lt;Pohja!$E61,Pohja!AS62,0)</f>
        <v>0</v>
      </c>
      <c r="AX61" s="21">
        <f>IF(Pohja!AT61&lt;Pohja!$E61,Pohja!AT62,0)</f>
        <v>0</v>
      </c>
      <c r="AY61" s="21">
        <f>IF(Pohja!AU61&lt;Pohja!$E61,Pohja!AU62,0)</f>
        <v>0</v>
      </c>
      <c r="AZ61" s="21">
        <f>IF(Pohja!AV61&lt;Pohja!$E61,Pohja!AV62,0)</f>
        <v>0</v>
      </c>
      <c r="BB61" s="21">
        <f>IF(Pohja!F61=Pohja!$E61,Pohja!F62,0)</f>
        <v>0</v>
      </c>
      <c r="BC61" s="21">
        <f>IF(Pohja!G61=Pohja!$E61,Pohja!G62,0)</f>
        <v>0</v>
      </c>
      <c r="BD61" s="21">
        <f>IF(Pohja!H61=Pohja!$E61,Pohja!H62,0)</f>
        <v>0</v>
      </c>
      <c r="BE61" s="21">
        <f>IF(Pohja!I61=Pohja!$E61,Pohja!I62,0)</f>
        <v>0</v>
      </c>
      <c r="BF61" s="21">
        <f>IF(Pohja!J61=Pohja!$E61,Pohja!J62,0)</f>
        <v>0</v>
      </c>
      <c r="BG61" s="21">
        <f>IF(Pohja!K61=Pohja!$E61,Pohja!K62,0)</f>
        <v>0</v>
      </c>
      <c r="BH61" s="21">
        <f>IF(Pohja!L61=Pohja!$E61,Pohja!L62,0)</f>
        <v>0</v>
      </c>
      <c r="BI61" s="21">
        <f>IF(Pohja!M61=Pohja!$E61,Pohja!M62,0)</f>
        <v>0</v>
      </c>
      <c r="BJ61" s="21">
        <f>IF(Pohja!N61=Pohja!$E61,Pohja!N62,0)</f>
        <v>0</v>
      </c>
      <c r="BK61" s="21">
        <f>IF(Pohja!O61=Pohja!$E61,Pohja!O62,0)</f>
        <v>0</v>
      </c>
      <c r="BL61" s="21">
        <f>IF(Pohja!P61=Pohja!$E61,Pohja!P62,0)</f>
        <v>0</v>
      </c>
      <c r="BM61" s="21">
        <f>IF(Pohja!Q61=Pohja!$E61,Pohja!Q62,0)</f>
        <v>0</v>
      </c>
      <c r="BN61" s="21">
        <f>IF(Pohja!R61=Pohja!$E61,Pohja!R62,0)</f>
        <v>0</v>
      </c>
      <c r="BO61" s="21">
        <f>IF(Pohja!S61=Pohja!$E61,Pohja!S62,0)</f>
        <v>0</v>
      </c>
      <c r="BP61" s="21">
        <f>IF(Pohja!T61=Pohja!$E61,Pohja!T62,0)</f>
        <v>0</v>
      </c>
      <c r="BQ61" s="21">
        <f>IF(Pohja!U61=Pohja!$E61,Pohja!U62,0)</f>
        <v>0</v>
      </c>
      <c r="BR61" s="21">
        <f>IF(Pohja!V61=Pohja!$E61,Pohja!V62,0)</f>
        <v>0</v>
      </c>
      <c r="BS61" s="21">
        <f>IF(Pohja!W61=Pohja!$E61,Pohja!W62,0)</f>
        <v>0</v>
      </c>
      <c r="BT61" s="21">
        <f>IF(Pohja!X61=Pohja!$E61,Pohja!X62,0)</f>
        <v>0</v>
      </c>
      <c r="BU61" s="21">
        <f>IF(Pohja!Y61=Pohja!$E61,Pohja!Y62,0)</f>
        <v>0</v>
      </c>
      <c r="BV61" s="21">
        <f>IF(Pohja!Z61=Pohja!$E61,Pohja!Z62,0)</f>
        <v>0</v>
      </c>
      <c r="BW61" s="21">
        <f>IF(Pohja!AA61=Pohja!$E61,Pohja!AA62,0)</f>
        <v>0</v>
      </c>
      <c r="BX61" s="21">
        <f>IF(Pohja!AB61=Pohja!$E61,Pohja!AB62,0)</f>
        <v>0</v>
      </c>
      <c r="BY61" s="21">
        <f>IF(Pohja!AC61=Pohja!$E61,Pohja!AC62,0)</f>
        <v>0</v>
      </c>
      <c r="BZ61" s="21">
        <f>IF(Pohja!AD61=Pohja!$E61,Pohja!AD62,0)</f>
        <v>0</v>
      </c>
      <c r="CA61" s="21">
        <f>IF(Pohja!AE61=Pohja!$E61,Pohja!AE62,0)</f>
        <v>0</v>
      </c>
      <c r="CB61" s="21">
        <f>IF(Pohja!AF61=Pohja!$E61,Pohja!AF62,0)</f>
        <v>0</v>
      </c>
      <c r="CC61" s="21">
        <f>IF(Pohja!AG61=Pohja!$E61,Pohja!AG62,0)</f>
        <v>0</v>
      </c>
      <c r="CD61" s="21">
        <f>IF(Pohja!AH61=Pohja!$E61,Pohja!AH62,0)</f>
        <v>0</v>
      </c>
      <c r="CE61" s="21">
        <f>IF(Pohja!AI61=Pohja!$E61,Pohja!AI62,0)</f>
        <v>0</v>
      </c>
      <c r="CF61" s="21">
        <f>IF(Pohja!AJ61=Pohja!$E61,Pohja!AJ62,0)</f>
        <v>0</v>
      </c>
      <c r="CG61" s="21">
        <f>IF(Pohja!AK61=Pohja!$E61,Pohja!AK62,0)</f>
        <v>0</v>
      </c>
      <c r="CH61" s="21">
        <f>IF(Pohja!AL61=Pohja!$E61,Pohja!AL62,0)</f>
        <v>0</v>
      </c>
      <c r="CI61" s="21">
        <f>IF(Pohja!AM61=Pohja!$E61,Pohja!AM62,0)</f>
        <v>0</v>
      </c>
      <c r="CJ61" s="21">
        <f>IF(Pohja!AN61=Pohja!$E61,Pohja!AN62,0)</f>
        <v>0</v>
      </c>
      <c r="CK61" s="21">
        <f>IF(Pohja!AO61=Pohja!$E61,Pohja!AO62,0)</f>
        <v>0</v>
      </c>
      <c r="CL61" s="21">
        <f>IF(Pohja!AP61=Pohja!$E61,Pohja!AP62,0)</f>
        <v>0</v>
      </c>
      <c r="CM61" s="21">
        <f>IF(Pohja!AQ61=Pohja!$E61,Pohja!AQ62,0)</f>
        <v>0</v>
      </c>
      <c r="CN61" s="21">
        <f>IF(Pohja!AR61=Pohja!$E61,Pohja!AR62,0)</f>
        <v>0</v>
      </c>
      <c r="CO61" s="21">
        <f>IF(Pohja!AS61=Pohja!$E61,Pohja!AS62,0)</f>
        <v>0</v>
      </c>
      <c r="CP61" s="21">
        <f>IF(Pohja!AT61=Pohja!$E61,Pohja!AT62,0)</f>
        <v>0</v>
      </c>
      <c r="CQ61" s="21">
        <f>IF(Pohja!AU61=Pohja!$E61,Pohja!AU62,0)</f>
        <v>0</v>
      </c>
      <c r="CR61" s="21">
        <f>IF(Pohja!AV61=Pohja!$E61,Pohja!AV62,0)</f>
        <v>0</v>
      </c>
    </row>
    <row r="63" spans="2:96" ht="12.75">
      <c r="B63" s="21">
        <f>COUNTIF(J63:AZ63,"&gt;0")</f>
        <v>0</v>
      </c>
      <c r="C63" s="21">
        <f>IF($B63=0,LARGE($BB63:$CR63,1)+LARGE($BB63:$CR63,2)+LARGE($BB63:$CR63,3)+LARGE($BB63:$CR63,4)+LARGE($BB63:$CR63,5),0)</f>
        <v>0</v>
      </c>
      <c r="D63" s="21">
        <f>IF($B63=1,SUM($J63:$AZ63)+LARGE($BB63:$CR63,1)+LARGE($BB63:$CR63,2)+LARGE($BB63:$CR63,3)+LARGE($BB63:$CR63,4),0)</f>
        <v>0</v>
      </c>
      <c r="E63" s="21">
        <f>IF($B63=2,SUM($J63:$AZ63)+LARGE($BB63:$CR63,1)+LARGE($BB63:$CR63,2)+LARGE($BB63:$CR63,3),0)</f>
        <v>0</v>
      </c>
      <c r="F63" s="21">
        <f>IF($B63=3,SUM($J63:$AZ63)+LARGE($BB63:$CR63,1)+LARGE($BB63:$CR63,2),0)</f>
        <v>0</v>
      </c>
      <c r="G63" s="21">
        <f>IF($B63=4,SUM($J63:$AZ63)+LARGE($BB63:$CR63,1),0)</f>
        <v>0</v>
      </c>
      <c r="H63" s="21">
        <f>IF($B63=5,SUM($J63:$AZ63),0)</f>
        <v>0</v>
      </c>
      <c r="J63" s="21">
        <f>IF(Pohja!F63&lt;Pohja!$E63,Pohja!F64,0)</f>
        <v>0</v>
      </c>
      <c r="K63" s="21">
        <f>IF(Pohja!G63&lt;Pohja!$E63,Pohja!G64,0)</f>
        <v>0</v>
      </c>
      <c r="L63" s="21">
        <f>IF(Pohja!H63&lt;Pohja!$E63,Pohja!H64,0)</f>
        <v>0</v>
      </c>
      <c r="M63" s="21">
        <f>IF(Pohja!I63&lt;Pohja!$E63,Pohja!I64,0)</f>
        <v>0</v>
      </c>
      <c r="N63" s="21">
        <f>IF(Pohja!J63&lt;Pohja!$E63,Pohja!J64,0)</f>
        <v>0</v>
      </c>
      <c r="O63" s="21">
        <f>IF(Pohja!K63&lt;Pohja!$E63,Pohja!K64,0)</f>
        <v>0</v>
      </c>
      <c r="P63" s="21">
        <f>IF(Pohja!L63&lt;Pohja!$E63,Pohja!L64,0)</f>
        <v>0</v>
      </c>
      <c r="Q63" s="21">
        <f>IF(Pohja!M63&lt;Pohja!$E63,Pohja!M64,0)</f>
        <v>0</v>
      </c>
      <c r="R63" s="21">
        <f>IF(Pohja!N63&lt;Pohja!$E63,Pohja!N64,0)</f>
        <v>0</v>
      </c>
      <c r="S63" s="21">
        <f>IF(Pohja!O63&lt;Pohja!$E63,Pohja!O64,0)</f>
        <v>0</v>
      </c>
      <c r="T63" s="21">
        <f>IF(Pohja!P63&lt;Pohja!$E63,Pohja!P64,0)</f>
        <v>0</v>
      </c>
      <c r="U63" s="21">
        <f>IF(Pohja!Q63&lt;Pohja!$E63,Pohja!Q64,0)</f>
        <v>0</v>
      </c>
      <c r="V63" s="21">
        <f>IF(Pohja!R63&lt;Pohja!$E63,Pohja!R64,0)</f>
        <v>0</v>
      </c>
      <c r="W63" s="21">
        <f>IF(Pohja!S63&lt;Pohja!$E63,Pohja!S64,0)</f>
        <v>0</v>
      </c>
      <c r="X63" s="21">
        <f>IF(Pohja!T63&lt;Pohja!$E63,Pohja!T64,0)</f>
        <v>0</v>
      </c>
      <c r="Y63" s="21">
        <f>IF(Pohja!U63&lt;Pohja!$E63,Pohja!U64,0)</f>
        <v>0</v>
      </c>
      <c r="Z63" s="21">
        <f>IF(Pohja!V63&lt;Pohja!$E63,Pohja!V64,0)</f>
        <v>0</v>
      </c>
      <c r="AA63" s="21">
        <f>IF(Pohja!W63&lt;Pohja!$E63,Pohja!W64,0)</f>
        <v>0</v>
      </c>
      <c r="AB63" s="21">
        <f>IF(Pohja!X63&lt;Pohja!$E63,Pohja!X64,0)</f>
        <v>0</v>
      </c>
      <c r="AC63" s="21">
        <f>IF(Pohja!Y63&lt;Pohja!$E63,Pohja!Y64,0)</f>
        <v>0</v>
      </c>
      <c r="AD63" s="21">
        <f>IF(Pohja!Z63&lt;Pohja!$E63,Pohja!Z64,0)</f>
        <v>0</v>
      </c>
      <c r="AE63" s="21">
        <f>IF(Pohja!AA63&lt;Pohja!$E63,Pohja!AA64,0)</f>
        <v>0</v>
      </c>
      <c r="AF63" s="21">
        <f>IF(Pohja!AB63&lt;Pohja!$E63,Pohja!AB64,0)</f>
        <v>0</v>
      </c>
      <c r="AG63" s="21">
        <f>IF(Pohja!AC63&lt;Pohja!$E63,Pohja!AC64,0)</f>
        <v>0</v>
      </c>
      <c r="AH63" s="21">
        <f>IF(Pohja!AD63&lt;Pohja!$E63,Pohja!AD64,0)</f>
        <v>0</v>
      </c>
      <c r="AI63" s="21">
        <f>IF(Pohja!AE63&lt;Pohja!$E63,Pohja!AE64,0)</f>
        <v>0</v>
      </c>
      <c r="AJ63" s="21">
        <f>IF(Pohja!AF63&lt;Pohja!$E63,Pohja!AF64,0)</f>
        <v>0</v>
      </c>
      <c r="AK63" s="21">
        <f>IF(Pohja!AG63&lt;Pohja!$E63,Pohja!AG64,0)</f>
        <v>0</v>
      </c>
      <c r="AL63" s="21">
        <f>IF(Pohja!AH63&lt;Pohja!$E63,Pohja!AH64,0)</f>
        <v>0</v>
      </c>
      <c r="AM63" s="21">
        <f>IF(Pohja!AI63&lt;Pohja!$E63,Pohja!AI64,0)</f>
        <v>0</v>
      </c>
      <c r="AN63" s="21">
        <f>IF(Pohja!AJ63&lt;Pohja!$E63,Pohja!AJ64,0)</f>
        <v>0</v>
      </c>
      <c r="AO63" s="21">
        <f>IF(Pohja!AK63&lt;Pohja!$E63,Pohja!AK64,0)</f>
        <v>0</v>
      </c>
      <c r="AP63" s="21">
        <f>IF(Pohja!AL63&lt;Pohja!$E63,Pohja!AL64,0)</f>
        <v>0</v>
      </c>
      <c r="AQ63" s="21">
        <f>IF(Pohja!AM63&lt;Pohja!$E63,Pohja!AM64,0)</f>
        <v>0</v>
      </c>
      <c r="AR63" s="21">
        <f>IF(Pohja!AN63&lt;Pohja!$E63,Pohja!AN64,0)</f>
        <v>0</v>
      </c>
      <c r="AS63" s="21">
        <f>IF(Pohja!AO63&lt;Pohja!$E63,Pohja!AO64,0)</f>
        <v>0</v>
      </c>
      <c r="AT63" s="21">
        <f>IF(Pohja!AP63&lt;Pohja!$E63,Pohja!AP64,0)</f>
        <v>0</v>
      </c>
      <c r="AU63" s="21">
        <f>IF(Pohja!AQ63&lt;Pohja!$E63,Pohja!AQ64,0)</f>
        <v>0</v>
      </c>
      <c r="AV63" s="21">
        <f>IF(Pohja!AR63&lt;Pohja!$E63,Pohja!AR64,0)</f>
        <v>0</v>
      </c>
      <c r="AW63" s="21">
        <f>IF(Pohja!AS63&lt;Pohja!$E63,Pohja!AS64,0)</f>
        <v>0</v>
      </c>
      <c r="AX63" s="21">
        <f>IF(Pohja!AT63&lt;Pohja!$E63,Pohja!AT64,0)</f>
        <v>0</v>
      </c>
      <c r="AY63" s="21">
        <f>IF(Pohja!AU63&lt;Pohja!$E63,Pohja!AU64,0)</f>
        <v>0</v>
      </c>
      <c r="AZ63" s="21">
        <f>IF(Pohja!AV63&lt;Pohja!$E63,Pohja!AV64,0)</f>
        <v>0</v>
      </c>
      <c r="BB63" s="21">
        <f>IF(Pohja!F63=Pohja!$E63,Pohja!F64,0)</f>
        <v>0</v>
      </c>
      <c r="BC63" s="21">
        <f>IF(Pohja!G63=Pohja!$E63,Pohja!G64,0)</f>
        <v>0</v>
      </c>
      <c r="BD63" s="21">
        <f>IF(Pohja!H63=Pohja!$E63,Pohja!H64,0)</f>
        <v>0</v>
      </c>
      <c r="BE63" s="21">
        <f>IF(Pohja!I63=Pohja!$E63,Pohja!I64,0)</f>
        <v>0</v>
      </c>
      <c r="BF63" s="21">
        <f>IF(Pohja!J63=Pohja!$E63,Pohja!J64,0)</f>
        <v>0</v>
      </c>
      <c r="BG63" s="21">
        <f>IF(Pohja!K63=Pohja!$E63,Pohja!K64,0)</f>
        <v>0</v>
      </c>
      <c r="BH63" s="21">
        <f>IF(Pohja!L63=Pohja!$E63,Pohja!L64,0)</f>
        <v>0</v>
      </c>
      <c r="BI63" s="21">
        <f>IF(Pohja!M63=Pohja!$E63,Pohja!M64,0)</f>
        <v>0</v>
      </c>
      <c r="BJ63" s="21">
        <f>IF(Pohja!N63=Pohja!$E63,Pohja!N64,0)</f>
        <v>0</v>
      </c>
      <c r="BK63" s="21">
        <f>IF(Pohja!O63=Pohja!$E63,Pohja!O64,0)</f>
        <v>0</v>
      </c>
      <c r="BL63" s="21">
        <f>IF(Pohja!P63=Pohja!$E63,Pohja!P64,0)</f>
        <v>0</v>
      </c>
      <c r="BM63" s="21">
        <f>IF(Pohja!Q63=Pohja!$E63,Pohja!Q64,0)</f>
        <v>0</v>
      </c>
      <c r="BN63" s="21">
        <f>IF(Pohja!R63=Pohja!$E63,Pohja!R64,0)</f>
        <v>0</v>
      </c>
      <c r="BO63" s="21">
        <f>IF(Pohja!S63=Pohja!$E63,Pohja!S64,0)</f>
        <v>0</v>
      </c>
      <c r="BP63" s="21">
        <f>IF(Pohja!T63=Pohja!$E63,Pohja!T64,0)</f>
        <v>0</v>
      </c>
      <c r="BQ63" s="21">
        <f>IF(Pohja!U63=Pohja!$E63,Pohja!U64,0)</f>
        <v>0</v>
      </c>
      <c r="BR63" s="21">
        <f>IF(Pohja!V63=Pohja!$E63,Pohja!V64,0)</f>
        <v>0</v>
      </c>
      <c r="BS63" s="21">
        <f>IF(Pohja!W63=Pohja!$E63,Pohja!W64,0)</f>
        <v>0</v>
      </c>
      <c r="BT63" s="21">
        <f>IF(Pohja!X63=Pohja!$E63,Pohja!X64,0)</f>
        <v>0</v>
      </c>
      <c r="BU63" s="21">
        <f>IF(Pohja!Y63=Pohja!$E63,Pohja!Y64,0)</f>
        <v>0</v>
      </c>
      <c r="BV63" s="21">
        <f>IF(Pohja!Z63=Pohja!$E63,Pohja!Z64,0)</f>
        <v>0</v>
      </c>
      <c r="BW63" s="21">
        <f>IF(Pohja!AA63=Pohja!$E63,Pohja!AA64,0)</f>
        <v>0</v>
      </c>
      <c r="BX63" s="21">
        <f>IF(Pohja!AB63=Pohja!$E63,Pohja!AB64,0)</f>
        <v>0</v>
      </c>
      <c r="BY63" s="21">
        <f>IF(Pohja!AC63=Pohja!$E63,Pohja!AC64,0)</f>
        <v>0</v>
      </c>
      <c r="BZ63" s="21">
        <f>IF(Pohja!AD63=Pohja!$E63,Pohja!AD64,0)</f>
        <v>0</v>
      </c>
      <c r="CA63" s="21">
        <f>IF(Pohja!AE63=Pohja!$E63,Pohja!AE64,0)</f>
        <v>0</v>
      </c>
      <c r="CB63" s="21">
        <f>IF(Pohja!AF63=Pohja!$E63,Pohja!AF64,0)</f>
        <v>0</v>
      </c>
      <c r="CC63" s="21">
        <f>IF(Pohja!AG63=Pohja!$E63,Pohja!AG64,0)</f>
        <v>0</v>
      </c>
      <c r="CD63" s="21">
        <f>IF(Pohja!AH63=Pohja!$E63,Pohja!AH64,0)</f>
        <v>0</v>
      </c>
      <c r="CE63" s="21">
        <f>IF(Pohja!AI63=Pohja!$E63,Pohja!AI64,0)</f>
        <v>0</v>
      </c>
      <c r="CF63" s="21">
        <f>IF(Pohja!AJ63=Pohja!$E63,Pohja!AJ64,0)</f>
        <v>0</v>
      </c>
      <c r="CG63" s="21">
        <f>IF(Pohja!AK63=Pohja!$E63,Pohja!AK64,0)</f>
        <v>0</v>
      </c>
      <c r="CH63" s="21">
        <f>IF(Pohja!AL63=Pohja!$E63,Pohja!AL64,0)</f>
        <v>0</v>
      </c>
      <c r="CI63" s="21">
        <f>IF(Pohja!AM63=Pohja!$E63,Pohja!AM64,0)</f>
        <v>0</v>
      </c>
      <c r="CJ63" s="21">
        <f>IF(Pohja!AN63=Pohja!$E63,Pohja!AN64,0)</f>
        <v>0</v>
      </c>
      <c r="CK63" s="21">
        <f>IF(Pohja!AO63=Pohja!$E63,Pohja!AO64,0)</f>
        <v>0</v>
      </c>
      <c r="CL63" s="21">
        <f>IF(Pohja!AP63=Pohja!$E63,Pohja!AP64,0)</f>
        <v>0</v>
      </c>
      <c r="CM63" s="21">
        <f>IF(Pohja!AQ63=Pohja!$E63,Pohja!AQ64,0)</f>
        <v>0</v>
      </c>
      <c r="CN63" s="21">
        <f>IF(Pohja!AR63=Pohja!$E63,Pohja!AR64,0)</f>
        <v>0</v>
      </c>
      <c r="CO63" s="21">
        <f>IF(Pohja!AS63=Pohja!$E63,Pohja!AS64,0)</f>
        <v>0</v>
      </c>
      <c r="CP63" s="21">
        <f>IF(Pohja!AT63=Pohja!$E63,Pohja!AT64,0)</f>
        <v>0</v>
      </c>
      <c r="CQ63" s="21">
        <f>IF(Pohja!AU63=Pohja!$E63,Pohja!AU64,0)</f>
        <v>0</v>
      </c>
      <c r="CR63" s="21">
        <f>IF(Pohja!AV63=Pohja!$E63,Pohja!AV64,0)</f>
        <v>0</v>
      </c>
    </row>
    <row r="65" spans="2:96" ht="12.75">
      <c r="B65" s="21">
        <f>COUNTIF(J65:AZ65,"&gt;0")</f>
        <v>0</v>
      </c>
      <c r="C65" s="21">
        <f>IF($B65=0,LARGE($BB65:$CR65,1)+LARGE($BB65:$CR65,2)+LARGE($BB65:$CR65,3)+LARGE($BB65:$CR65,4)+LARGE($BB65:$CR65,5),0)</f>
        <v>0</v>
      </c>
      <c r="D65" s="21">
        <f>IF($B65=1,SUM($J65:$AZ65)+LARGE($BB65:$CR65,1)+LARGE($BB65:$CR65,2)+LARGE($BB65:$CR65,3)+LARGE($BB65:$CR65,4),0)</f>
        <v>0</v>
      </c>
      <c r="E65" s="21">
        <f>IF($B65=2,SUM($J65:$AZ65)+LARGE($BB65:$CR65,1)+LARGE($BB65:$CR65,2)+LARGE($BB65:$CR65,3),0)</f>
        <v>0</v>
      </c>
      <c r="F65" s="21">
        <f>IF($B65=3,SUM($J65:$AZ65)+LARGE($BB65:$CR65,1)+LARGE($BB65:$CR65,2),0)</f>
        <v>0</v>
      </c>
      <c r="G65" s="21">
        <f>IF($B65=4,SUM($J65:$AZ65)+LARGE($BB65:$CR65,1),0)</f>
        <v>0</v>
      </c>
      <c r="H65" s="21">
        <f>IF($B65=5,SUM($J65:$AZ65),0)</f>
        <v>0</v>
      </c>
      <c r="J65" s="21">
        <f>IF(Pohja!F65&lt;Pohja!$E65,Pohja!F66,0)</f>
        <v>0</v>
      </c>
      <c r="K65" s="21">
        <f>IF(Pohja!G65&lt;Pohja!$E65,Pohja!G66,0)</f>
        <v>0</v>
      </c>
      <c r="L65" s="21">
        <f>IF(Pohja!H65&lt;Pohja!$E65,Pohja!H66,0)</f>
        <v>0</v>
      </c>
      <c r="M65" s="21">
        <f>IF(Pohja!I65&lt;Pohja!$E65,Pohja!I66,0)</f>
        <v>0</v>
      </c>
      <c r="N65" s="21">
        <f>IF(Pohja!J65&lt;Pohja!$E65,Pohja!J66,0)</f>
        <v>0</v>
      </c>
      <c r="O65" s="21">
        <f>IF(Pohja!K65&lt;Pohja!$E65,Pohja!K66,0)</f>
        <v>0</v>
      </c>
      <c r="P65" s="21">
        <f>IF(Pohja!L65&lt;Pohja!$E65,Pohja!L66,0)</f>
        <v>0</v>
      </c>
      <c r="Q65" s="21">
        <f>IF(Pohja!M65&lt;Pohja!$E65,Pohja!M66,0)</f>
        <v>0</v>
      </c>
      <c r="R65" s="21">
        <f>IF(Pohja!N65&lt;Pohja!$E65,Pohja!N66,0)</f>
        <v>0</v>
      </c>
      <c r="S65" s="21">
        <f>IF(Pohja!O65&lt;Pohja!$E65,Pohja!O66,0)</f>
        <v>0</v>
      </c>
      <c r="T65" s="21">
        <f>IF(Pohja!P65&lt;Pohja!$E65,Pohja!P66,0)</f>
        <v>0</v>
      </c>
      <c r="U65" s="21">
        <f>IF(Pohja!Q65&lt;Pohja!$E65,Pohja!Q66,0)</f>
        <v>0</v>
      </c>
      <c r="V65" s="21">
        <f>IF(Pohja!R65&lt;Pohja!$E65,Pohja!R66,0)</f>
        <v>0</v>
      </c>
      <c r="W65" s="21">
        <f>IF(Pohja!S65&lt;Pohja!$E65,Pohja!S66,0)</f>
        <v>0</v>
      </c>
      <c r="X65" s="21">
        <f>IF(Pohja!T65&lt;Pohja!$E65,Pohja!T66,0)</f>
        <v>0</v>
      </c>
      <c r="Y65" s="21">
        <f>IF(Pohja!U65&lt;Pohja!$E65,Pohja!U66,0)</f>
        <v>0</v>
      </c>
      <c r="Z65" s="21">
        <f>IF(Pohja!V65&lt;Pohja!$E65,Pohja!V66,0)</f>
        <v>0</v>
      </c>
      <c r="AA65" s="21">
        <f>IF(Pohja!W65&lt;Pohja!$E65,Pohja!W66,0)</f>
        <v>0</v>
      </c>
      <c r="AB65" s="21">
        <f>IF(Pohja!X65&lt;Pohja!$E65,Pohja!X66,0)</f>
        <v>0</v>
      </c>
      <c r="AC65" s="21">
        <f>IF(Pohja!Y65&lt;Pohja!$E65,Pohja!Y66,0)</f>
        <v>0</v>
      </c>
      <c r="AD65" s="21">
        <f>IF(Pohja!Z65&lt;Pohja!$E65,Pohja!Z66,0)</f>
        <v>0</v>
      </c>
      <c r="AE65" s="21">
        <f>IF(Pohja!AA65&lt;Pohja!$E65,Pohja!AA66,0)</f>
        <v>0</v>
      </c>
      <c r="AF65" s="21">
        <f>IF(Pohja!AB65&lt;Pohja!$E65,Pohja!AB66,0)</f>
        <v>0</v>
      </c>
      <c r="AG65" s="21">
        <f>IF(Pohja!AC65&lt;Pohja!$E65,Pohja!AC66,0)</f>
        <v>0</v>
      </c>
      <c r="AH65" s="21">
        <f>IF(Pohja!AD65&lt;Pohja!$E65,Pohja!AD66,0)</f>
        <v>0</v>
      </c>
      <c r="AI65" s="21">
        <f>IF(Pohja!AE65&lt;Pohja!$E65,Pohja!AE66,0)</f>
        <v>0</v>
      </c>
      <c r="AJ65" s="21">
        <f>IF(Pohja!AF65&lt;Pohja!$E65,Pohja!AF66,0)</f>
        <v>0</v>
      </c>
      <c r="AK65" s="21">
        <f>IF(Pohja!AG65&lt;Pohja!$E65,Pohja!AG66,0)</f>
        <v>0</v>
      </c>
      <c r="AL65" s="21">
        <f>IF(Pohja!AH65&lt;Pohja!$E65,Pohja!AH66,0)</f>
        <v>0</v>
      </c>
      <c r="AM65" s="21">
        <f>IF(Pohja!AI65&lt;Pohja!$E65,Pohja!AI66,0)</f>
        <v>0</v>
      </c>
      <c r="AN65" s="21">
        <f>IF(Pohja!AJ65&lt;Pohja!$E65,Pohja!AJ66,0)</f>
        <v>0</v>
      </c>
      <c r="AO65" s="21">
        <f>IF(Pohja!AK65&lt;Pohja!$E65,Pohja!AK66,0)</f>
        <v>0</v>
      </c>
      <c r="AP65" s="21">
        <f>IF(Pohja!AL65&lt;Pohja!$E65,Pohja!AL66,0)</f>
        <v>0</v>
      </c>
      <c r="AQ65" s="21">
        <f>IF(Pohja!AM65&lt;Pohja!$E65,Pohja!AM66,0)</f>
        <v>0</v>
      </c>
      <c r="AR65" s="21">
        <f>IF(Pohja!AN65&lt;Pohja!$E65,Pohja!AN66,0)</f>
        <v>0</v>
      </c>
      <c r="AS65" s="21">
        <f>IF(Pohja!AO65&lt;Pohja!$E65,Pohja!AO66,0)</f>
        <v>0</v>
      </c>
      <c r="AT65" s="21">
        <f>IF(Pohja!AP65&lt;Pohja!$E65,Pohja!AP66,0)</f>
        <v>0</v>
      </c>
      <c r="AU65" s="21">
        <f>IF(Pohja!AQ65&lt;Pohja!$E65,Pohja!AQ66,0)</f>
        <v>0</v>
      </c>
      <c r="AV65" s="21">
        <f>IF(Pohja!AR65&lt;Pohja!$E65,Pohja!AR66,0)</f>
        <v>0</v>
      </c>
      <c r="AW65" s="21">
        <f>IF(Pohja!AS65&lt;Pohja!$E65,Pohja!AS66,0)</f>
        <v>0</v>
      </c>
      <c r="AX65" s="21">
        <f>IF(Pohja!AT65&lt;Pohja!$E65,Pohja!AT66,0)</f>
        <v>0</v>
      </c>
      <c r="AY65" s="21">
        <f>IF(Pohja!AU65&lt;Pohja!$E65,Pohja!AU66,0)</f>
        <v>0</v>
      </c>
      <c r="AZ65" s="21">
        <f>IF(Pohja!AV65&lt;Pohja!$E65,Pohja!AV66,0)</f>
        <v>0</v>
      </c>
      <c r="BB65" s="21">
        <f>IF(Pohja!F65=Pohja!$E65,Pohja!F66,0)</f>
        <v>0</v>
      </c>
      <c r="BC65" s="21">
        <f>IF(Pohja!G65=Pohja!$E65,Pohja!G66,0)</f>
        <v>0</v>
      </c>
      <c r="BD65" s="21">
        <f>IF(Pohja!H65=Pohja!$E65,Pohja!H66,0)</f>
        <v>0</v>
      </c>
      <c r="BE65" s="21">
        <f>IF(Pohja!I65=Pohja!$E65,Pohja!I66,0)</f>
        <v>0</v>
      </c>
      <c r="BF65" s="21">
        <f>IF(Pohja!J65=Pohja!$E65,Pohja!J66,0)</f>
        <v>0</v>
      </c>
      <c r="BG65" s="21">
        <f>IF(Pohja!K65=Pohja!$E65,Pohja!K66,0)</f>
        <v>0</v>
      </c>
      <c r="BH65" s="21">
        <f>IF(Pohja!L65=Pohja!$E65,Pohja!L66,0)</f>
        <v>0</v>
      </c>
      <c r="BI65" s="21">
        <f>IF(Pohja!M65=Pohja!$E65,Pohja!M66,0)</f>
        <v>0</v>
      </c>
      <c r="BJ65" s="21">
        <f>IF(Pohja!N65=Pohja!$E65,Pohja!N66,0)</f>
        <v>0</v>
      </c>
      <c r="BK65" s="21">
        <f>IF(Pohja!O65=Pohja!$E65,Pohja!O66,0)</f>
        <v>0</v>
      </c>
      <c r="BL65" s="21">
        <f>IF(Pohja!P65=Pohja!$E65,Pohja!P66,0)</f>
        <v>0</v>
      </c>
      <c r="BM65" s="21">
        <f>IF(Pohja!Q65=Pohja!$E65,Pohja!Q66,0)</f>
        <v>0</v>
      </c>
      <c r="BN65" s="21">
        <f>IF(Pohja!R65=Pohja!$E65,Pohja!R66,0)</f>
        <v>0</v>
      </c>
      <c r="BO65" s="21">
        <f>IF(Pohja!S65=Pohja!$E65,Pohja!S66,0)</f>
        <v>0</v>
      </c>
      <c r="BP65" s="21">
        <f>IF(Pohja!T65=Pohja!$E65,Pohja!T66,0)</f>
        <v>0</v>
      </c>
      <c r="BQ65" s="21">
        <f>IF(Pohja!U65=Pohja!$E65,Pohja!U66,0)</f>
        <v>0</v>
      </c>
      <c r="BR65" s="21">
        <f>IF(Pohja!V65=Pohja!$E65,Pohja!V66,0)</f>
        <v>0</v>
      </c>
      <c r="BS65" s="21">
        <f>IF(Pohja!W65=Pohja!$E65,Pohja!W66,0)</f>
        <v>0</v>
      </c>
      <c r="BT65" s="21">
        <f>IF(Pohja!X65=Pohja!$E65,Pohja!X66,0)</f>
        <v>0</v>
      </c>
      <c r="BU65" s="21">
        <f>IF(Pohja!Y65=Pohja!$E65,Pohja!Y66,0)</f>
        <v>0</v>
      </c>
      <c r="BV65" s="21">
        <f>IF(Pohja!Z65=Pohja!$E65,Pohja!Z66,0)</f>
        <v>0</v>
      </c>
      <c r="BW65" s="21">
        <f>IF(Pohja!AA65=Pohja!$E65,Pohja!AA66,0)</f>
        <v>0</v>
      </c>
      <c r="BX65" s="21">
        <f>IF(Pohja!AB65=Pohja!$E65,Pohja!AB66,0)</f>
        <v>0</v>
      </c>
      <c r="BY65" s="21">
        <f>IF(Pohja!AC65=Pohja!$E65,Pohja!AC66,0)</f>
        <v>0</v>
      </c>
      <c r="BZ65" s="21">
        <f>IF(Pohja!AD65=Pohja!$E65,Pohja!AD66,0)</f>
        <v>0</v>
      </c>
      <c r="CA65" s="21">
        <f>IF(Pohja!AE65=Pohja!$E65,Pohja!AE66,0)</f>
        <v>0</v>
      </c>
      <c r="CB65" s="21">
        <f>IF(Pohja!AF65=Pohja!$E65,Pohja!AF66,0)</f>
        <v>0</v>
      </c>
      <c r="CC65" s="21">
        <f>IF(Pohja!AG65=Pohja!$E65,Pohja!AG66,0)</f>
        <v>0</v>
      </c>
      <c r="CD65" s="21">
        <f>IF(Pohja!AH65=Pohja!$E65,Pohja!AH66,0)</f>
        <v>0</v>
      </c>
      <c r="CE65" s="21">
        <f>IF(Pohja!AI65=Pohja!$E65,Pohja!AI66,0)</f>
        <v>0</v>
      </c>
      <c r="CF65" s="21">
        <f>IF(Pohja!AJ65=Pohja!$E65,Pohja!AJ66,0)</f>
        <v>0</v>
      </c>
      <c r="CG65" s="21">
        <f>IF(Pohja!AK65=Pohja!$E65,Pohja!AK66,0)</f>
        <v>0</v>
      </c>
      <c r="CH65" s="21">
        <f>IF(Pohja!AL65=Pohja!$E65,Pohja!AL66,0)</f>
        <v>0</v>
      </c>
      <c r="CI65" s="21">
        <f>IF(Pohja!AM65=Pohja!$E65,Pohja!AM66,0)</f>
        <v>0</v>
      </c>
      <c r="CJ65" s="21">
        <f>IF(Pohja!AN65=Pohja!$E65,Pohja!AN66,0)</f>
        <v>0</v>
      </c>
      <c r="CK65" s="21">
        <f>IF(Pohja!AO65=Pohja!$E65,Pohja!AO66,0)</f>
        <v>0</v>
      </c>
      <c r="CL65" s="21">
        <f>IF(Pohja!AP65=Pohja!$E65,Pohja!AP66,0)</f>
        <v>0</v>
      </c>
      <c r="CM65" s="21">
        <f>IF(Pohja!AQ65=Pohja!$E65,Pohja!AQ66,0)</f>
        <v>0</v>
      </c>
      <c r="CN65" s="21">
        <f>IF(Pohja!AR65=Pohja!$E65,Pohja!AR66,0)</f>
        <v>0</v>
      </c>
      <c r="CO65" s="21">
        <f>IF(Pohja!AS65=Pohja!$E65,Pohja!AS66,0)</f>
        <v>0</v>
      </c>
      <c r="CP65" s="21">
        <f>IF(Pohja!AT65=Pohja!$E65,Pohja!AT66,0)</f>
        <v>0</v>
      </c>
      <c r="CQ65" s="21">
        <f>IF(Pohja!AU65=Pohja!$E65,Pohja!AU66,0)</f>
        <v>0</v>
      </c>
      <c r="CR65" s="21">
        <f>IF(Pohja!AV65=Pohja!$E65,Pohja!AV66,0)</f>
        <v>0</v>
      </c>
    </row>
    <row r="67" spans="2:96" ht="12.75">
      <c r="B67" s="21">
        <f>COUNTIF(J67:AZ67,"&gt;0")</f>
        <v>0</v>
      </c>
      <c r="C67" s="21">
        <f>IF($B67=0,LARGE($BB67:$CR67,1)+LARGE($BB67:$CR67,2)+LARGE($BB67:$CR67,3)+LARGE($BB67:$CR67,4)+LARGE($BB67:$CR67,5),0)</f>
        <v>0</v>
      </c>
      <c r="D67" s="21">
        <f>IF($B67=1,SUM($J67:$AZ67)+LARGE($BB67:$CR67,1)+LARGE($BB67:$CR67,2)+LARGE($BB67:$CR67,3)+LARGE($BB67:$CR67,4),0)</f>
        <v>0</v>
      </c>
      <c r="E67" s="21">
        <f>IF($B67=2,SUM($J67:$AZ67)+LARGE($BB67:$CR67,1)+LARGE($BB67:$CR67,2)+LARGE($BB67:$CR67,3),0)</f>
        <v>0</v>
      </c>
      <c r="F67" s="21">
        <f>IF($B67=3,SUM($J67:$AZ67)+LARGE($BB67:$CR67,1)+LARGE($BB67:$CR67,2),0)</f>
        <v>0</v>
      </c>
      <c r="G67" s="21">
        <f>IF($B67=4,SUM($J67:$AZ67)+LARGE($BB67:$CR67,1),0)</f>
        <v>0</v>
      </c>
      <c r="H67" s="21">
        <f>IF($B67=5,SUM($J67:$AZ67),0)</f>
        <v>0</v>
      </c>
      <c r="J67" s="21">
        <f>IF(Pohja!F67&lt;Pohja!$E67,Pohja!F68,0)</f>
        <v>0</v>
      </c>
      <c r="K67" s="21">
        <f>IF(Pohja!G67&lt;Pohja!$E67,Pohja!G68,0)</f>
        <v>0</v>
      </c>
      <c r="L67" s="21">
        <f>IF(Pohja!H67&lt;Pohja!$E67,Pohja!H68,0)</f>
        <v>0</v>
      </c>
      <c r="M67" s="21">
        <f>IF(Pohja!I67&lt;Pohja!$E67,Pohja!I68,0)</f>
        <v>0</v>
      </c>
      <c r="N67" s="21">
        <f>IF(Pohja!J67&lt;Pohja!$E67,Pohja!J68,0)</f>
        <v>0</v>
      </c>
      <c r="O67" s="21">
        <f>IF(Pohja!K67&lt;Pohja!$E67,Pohja!K68,0)</f>
        <v>0</v>
      </c>
      <c r="P67" s="21">
        <f>IF(Pohja!L67&lt;Pohja!$E67,Pohja!L68,0)</f>
        <v>0</v>
      </c>
      <c r="Q67" s="21">
        <f>IF(Pohja!M67&lt;Pohja!$E67,Pohja!M68,0)</f>
        <v>0</v>
      </c>
      <c r="R67" s="21">
        <f>IF(Pohja!N67&lt;Pohja!$E67,Pohja!N68,0)</f>
        <v>0</v>
      </c>
      <c r="S67" s="21">
        <f>IF(Pohja!O67&lt;Pohja!$E67,Pohja!O68,0)</f>
        <v>0</v>
      </c>
      <c r="T67" s="21">
        <f>IF(Pohja!P67&lt;Pohja!$E67,Pohja!P68,0)</f>
        <v>0</v>
      </c>
      <c r="U67" s="21">
        <f>IF(Pohja!Q67&lt;Pohja!$E67,Pohja!Q68,0)</f>
        <v>0</v>
      </c>
      <c r="V67" s="21">
        <f>IF(Pohja!R67&lt;Pohja!$E67,Pohja!R68,0)</f>
        <v>0</v>
      </c>
      <c r="W67" s="21">
        <f>IF(Pohja!S67&lt;Pohja!$E67,Pohja!S68,0)</f>
        <v>0</v>
      </c>
      <c r="X67" s="21">
        <f>IF(Pohja!T67&lt;Pohja!$E67,Pohja!T68,0)</f>
        <v>0</v>
      </c>
      <c r="Y67" s="21">
        <f>IF(Pohja!U67&lt;Pohja!$E67,Pohja!U68,0)</f>
        <v>0</v>
      </c>
      <c r="Z67" s="21">
        <f>IF(Pohja!V67&lt;Pohja!$E67,Pohja!V68,0)</f>
        <v>0</v>
      </c>
      <c r="AA67" s="21">
        <f>IF(Pohja!W67&lt;Pohja!$E67,Pohja!W68,0)</f>
        <v>0</v>
      </c>
      <c r="AB67" s="21">
        <f>IF(Pohja!X67&lt;Pohja!$E67,Pohja!X68,0)</f>
        <v>0</v>
      </c>
      <c r="AC67" s="21">
        <f>IF(Pohja!Y67&lt;Pohja!$E67,Pohja!Y68,0)</f>
        <v>0</v>
      </c>
      <c r="AD67" s="21">
        <f>IF(Pohja!Z67&lt;Pohja!$E67,Pohja!Z68,0)</f>
        <v>0</v>
      </c>
      <c r="AE67" s="21">
        <f>IF(Pohja!AA67&lt;Pohja!$E67,Pohja!AA68,0)</f>
        <v>0</v>
      </c>
      <c r="AF67" s="21">
        <f>IF(Pohja!AB67&lt;Pohja!$E67,Pohja!AB68,0)</f>
        <v>0</v>
      </c>
      <c r="AG67" s="21">
        <f>IF(Pohja!AC67&lt;Pohja!$E67,Pohja!AC68,0)</f>
        <v>0</v>
      </c>
      <c r="AH67" s="21">
        <f>IF(Pohja!AD67&lt;Pohja!$E67,Pohja!AD68,0)</f>
        <v>0</v>
      </c>
      <c r="AI67" s="21">
        <f>IF(Pohja!AE67&lt;Pohja!$E67,Pohja!AE68,0)</f>
        <v>0</v>
      </c>
      <c r="AJ67" s="21">
        <f>IF(Pohja!AF67&lt;Pohja!$E67,Pohja!AF68,0)</f>
        <v>0</v>
      </c>
      <c r="AK67" s="21">
        <f>IF(Pohja!AG67&lt;Pohja!$E67,Pohja!AG68,0)</f>
        <v>0</v>
      </c>
      <c r="AL67" s="21">
        <f>IF(Pohja!AH67&lt;Pohja!$E67,Pohja!AH68,0)</f>
        <v>0</v>
      </c>
      <c r="AM67" s="21">
        <f>IF(Pohja!AI67&lt;Pohja!$E67,Pohja!AI68,0)</f>
        <v>0</v>
      </c>
      <c r="AN67" s="21">
        <f>IF(Pohja!AJ67&lt;Pohja!$E67,Pohja!AJ68,0)</f>
        <v>0</v>
      </c>
      <c r="AO67" s="21">
        <f>IF(Pohja!AK67&lt;Pohja!$E67,Pohja!AK68,0)</f>
        <v>0</v>
      </c>
      <c r="AP67" s="21">
        <f>IF(Pohja!AL67&lt;Pohja!$E67,Pohja!AL68,0)</f>
        <v>0</v>
      </c>
      <c r="AQ67" s="21">
        <f>IF(Pohja!AM67&lt;Pohja!$E67,Pohja!AM68,0)</f>
        <v>0</v>
      </c>
      <c r="AR67" s="21">
        <f>IF(Pohja!AN67&lt;Pohja!$E67,Pohja!AN68,0)</f>
        <v>0</v>
      </c>
      <c r="AS67" s="21">
        <f>IF(Pohja!AO67&lt;Pohja!$E67,Pohja!AO68,0)</f>
        <v>0</v>
      </c>
      <c r="AT67" s="21">
        <f>IF(Pohja!AP67&lt;Pohja!$E67,Pohja!AP68,0)</f>
        <v>0</v>
      </c>
      <c r="AU67" s="21">
        <f>IF(Pohja!AQ67&lt;Pohja!$E67,Pohja!AQ68,0)</f>
        <v>0</v>
      </c>
      <c r="AV67" s="21">
        <f>IF(Pohja!AR67&lt;Pohja!$E67,Pohja!AR68,0)</f>
        <v>0</v>
      </c>
      <c r="AW67" s="21">
        <f>IF(Pohja!AS67&lt;Pohja!$E67,Pohja!AS68,0)</f>
        <v>0</v>
      </c>
      <c r="AX67" s="21">
        <f>IF(Pohja!AT67&lt;Pohja!$E67,Pohja!AT68,0)</f>
        <v>0</v>
      </c>
      <c r="AY67" s="21">
        <f>IF(Pohja!AU67&lt;Pohja!$E67,Pohja!AU68,0)</f>
        <v>0</v>
      </c>
      <c r="AZ67" s="21">
        <f>IF(Pohja!AV67&lt;Pohja!$E67,Pohja!AV68,0)</f>
        <v>0</v>
      </c>
      <c r="BB67" s="21">
        <f>IF(Pohja!F67=Pohja!$E67,Pohja!F68,0)</f>
        <v>0</v>
      </c>
      <c r="BC67" s="21">
        <f>IF(Pohja!G67=Pohja!$E67,Pohja!G68,0)</f>
        <v>0</v>
      </c>
      <c r="BD67" s="21">
        <f>IF(Pohja!H67=Pohja!$E67,Pohja!H68,0)</f>
        <v>0</v>
      </c>
      <c r="BE67" s="21">
        <f>IF(Pohja!I67=Pohja!$E67,Pohja!I68,0)</f>
        <v>0</v>
      </c>
      <c r="BF67" s="21">
        <f>IF(Pohja!J67=Pohja!$E67,Pohja!J68,0)</f>
        <v>0</v>
      </c>
      <c r="BG67" s="21">
        <f>IF(Pohja!K67=Pohja!$E67,Pohja!K68,0)</f>
        <v>0</v>
      </c>
      <c r="BH67" s="21">
        <f>IF(Pohja!L67=Pohja!$E67,Pohja!L68,0)</f>
        <v>0</v>
      </c>
      <c r="BI67" s="21">
        <f>IF(Pohja!M67=Pohja!$E67,Pohja!M68,0)</f>
        <v>0</v>
      </c>
      <c r="BJ67" s="21">
        <f>IF(Pohja!N67=Pohja!$E67,Pohja!N68,0)</f>
        <v>0</v>
      </c>
      <c r="BK67" s="21">
        <f>IF(Pohja!O67=Pohja!$E67,Pohja!O68,0)</f>
        <v>0</v>
      </c>
      <c r="BL67" s="21">
        <f>IF(Pohja!P67=Pohja!$E67,Pohja!P68,0)</f>
        <v>0</v>
      </c>
      <c r="BM67" s="21">
        <f>IF(Pohja!Q67=Pohja!$E67,Pohja!Q68,0)</f>
        <v>0</v>
      </c>
      <c r="BN67" s="21">
        <f>IF(Pohja!R67=Pohja!$E67,Pohja!R68,0)</f>
        <v>0</v>
      </c>
      <c r="BO67" s="21">
        <f>IF(Pohja!S67=Pohja!$E67,Pohja!S68,0)</f>
        <v>0</v>
      </c>
      <c r="BP67" s="21">
        <f>IF(Pohja!T67=Pohja!$E67,Pohja!T68,0)</f>
        <v>0</v>
      </c>
      <c r="BQ67" s="21">
        <f>IF(Pohja!U67=Pohja!$E67,Pohja!U68,0)</f>
        <v>0</v>
      </c>
      <c r="BR67" s="21">
        <f>IF(Pohja!V67=Pohja!$E67,Pohja!V68,0)</f>
        <v>0</v>
      </c>
      <c r="BS67" s="21">
        <f>IF(Pohja!W67=Pohja!$E67,Pohja!W68,0)</f>
        <v>0</v>
      </c>
      <c r="BT67" s="21">
        <f>IF(Pohja!X67=Pohja!$E67,Pohja!X68,0)</f>
        <v>0</v>
      </c>
      <c r="BU67" s="21">
        <f>IF(Pohja!Y67=Pohja!$E67,Pohja!Y68,0)</f>
        <v>0</v>
      </c>
      <c r="BV67" s="21">
        <f>IF(Pohja!Z67=Pohja!$E67,Pohja!Z68,0)</f>
        <v>0</v>
      </c>
      <c r="BW67" s="21">
        <f>IF(Pohja!AA67=Pohja!$E67,Pohja!AA68,0)</f>
        <v>0</v>
      </c>
      <c r="BX67" s="21">
        <f>IF(Pohja!AB67=Pohja!$E67,Pohja!AB68,0)</f>
        <v>0</v>
      </c>
      <c r="BY67" s="21">
        <f>IF(Pohja!AC67=Pohja!$E67,Pohja!AC68,0)</f>
        <v>0</v>
      </c>
      <c r="BZ67" s="21">
        <f>IF(Pohja!AD67=Pohja!$E67,Pohja!AD68,0)</f>
        <v>0</v>
      </c>
      <c r="CA67" s="21">
        <f>IF(Pohja!AE67=Pohja!$E67,Pohja!AE68,0)</f>
        <v>0</v>
      </c>
      <c r="CB67" s="21">
        <f>IF(Pohja!AF67=Pohja!$E67,Pohja!AF68,0)</f>
        <v>0</v>
      </c>
      <c r="CC67" s="21">
        <f>IF(Pohja!AG67=Pohja!$E67,Pohja!AG68,0)</f>
        <v>0</v>
      </c>
      <c r="CD67" s="21">
        <f>IF(Pohja!AH67=Pohja!$E67,Pohja!AH68,0)</f>
        <v>0</v>
      </c>
      <c r="CE67" s="21">
        <f>IF(Pohja!AI67=Pohja!$E67,Pohja!AI68,0)</f>
        <v>0</v>
      </c>
      <c r="CF67" s="21">
        <f>IF(Pohja!AJ67=Pohja!$E67,Pohja!AJ68,0)</f>
        <v>0</v>
      </c>
      <c r="CG67" s="21">
        <f>IF(Pohja!AK67=Pohja!$E67,Pohja!AK68,0)</f>
        <v>0</v>
      </c>
      <c r="CH67" s="21">
        <f>IF(Pohja!AL67=Pohja!$E67,Pohja!AL68,0)</f>
        <v>0</v>
      </c>
      <c r="CI67" s="21">
        <f>IF(Pohja!AM67=Pohja!$E67,Pohja!AM68,0)</f>
        <v>0</v>
      </c>
      <c r="CJ67" s="21">
        <f>IF(Pohja!AN67=Pohja!$E67,Pohja!AN68,0)</f>
        <v>0</v>
      </c>
      <c r="CK67" s="21">
        <f>IF(Pohja!AO67=Pohja!$E67,Pohja!AO68,0)</f>
        <v>0</v>
      </c>
      <c r="CL67" s="21">
        <f>IF(Pohja!AP67=Pohja!$E67,Pohja!AP68,0)</f>
        <v>0</v>
      </c>
      <c r="CM67" s="21">
        <f>IF(Pohja!AQ67=Pohja!$E67,Pohja!AQ68,0)</f>
        <v>0</v>
      </c>
      <c r="CN67" s="21">
        <f>IF(Pohja!AR67=Pohja!$E67,Pohja!AR68,0)</f>
        <v>0</v>
      </c>
      <c r="CO67" s="21">
        <f>IF(Pohja!AS67=Pohja!$E67,Pohja!AS68,0)</f>
        <v>0</v>
      </c>
      <c r="CP67" s="21">
        <f>IF(Pohja!AT67=Pohja!$E67,Pohja!AT68,0)</f>
        <v>0</v>
      </c>
      <c r="CQ67" s="21">
        <f>IF(Pohja!AU67=Pohja!$E67,Pohja!AU68,0)</f>
        <v>0</v>
      </c>
      <c r="CR67" s="21">
        <f>IF(Pohja!AV67=Pohja!$E67,Pohja!AV68,0)</f>
        <v>0</v>
      </c>
    </row>
    <row r="69" spans="2:96" ht="12.75">
      <c r="B69" s="21">
        <f>COUNTIF(J69:AZ69,"&gt;0")</f>
        <v>0</v>
      </c>
      <c r="C69" s="21">
        <f>IF($B69=0,LARGE($BB69:$CR69,1)+LARGE($BB69:$CR69,2)+LARGE($BB69:$CR69,3)+LARGE($BB69:$CR69,4)+LARGE($BB69:$CR69,5),0)</f>
        <v>0</v>
      </c>
      <c r="D69" s="21">
        <f>IF($B69=1,SUM($J69:$AZ69)+LARGE($BB69:$CR69,1)+LARGE($BB69:$CR69,2)+LARGE($BB69:$CR69,3)+LARGE($BB69:$CR69,4),0)</f>
        <v>0</v>
      </c>
      <c r="E69" s="21">
        <f>IF($B69=2,SUM($J69:$AZ69)+LARGE($BB69:$CR69,1)+LARGE($BB69:$CR69,2)+LARGE($BB69:$CR69,3),0)</f>
        <v>0</v>
      </c>
      <c r="F69" s="21">
        <f>IF($B69=3,SUM($J69:$AZ69)+LARGE($BB69:$CR69,1)+LARGE($BB69:$CR69,2),0)</f>
        <v>0</v>
      </c>
      <c r="G69" s="21">
        <f>IF($B69=4,SUM($J69:$AZ69)+LARGE($BB69:$CR69,1),0)</f>
        <v>0</v>
      </c>
      <c r="H69" s="21">
        <f>IF($B69=5,SUM($J69:$AZ69),0)</f>
        <v>0</v>
      </c>
      <c r="J69" s="21">
        <f>IF(Pohja!F69&lt;Pohja!$E69,Pohja!F70,0)</f>
        <v>0</v>
      </c>
      <c r="K69" s="21">
        <f>IF(Pohja!G69&lt;Pohja!$E69,Pohja!G70,0)</f>
        <v>0</v>
      </c>
      <c r="L69" s="21">
        <f>IF(Pohja!H69&lt;Pohja!$E69,Pohja!H70,0)</f>
        <v>0</v>
      </c>
      <c r="M69" s="21">
        <f>IF(Pohja!I69&lt;Pohja!$E69,Pohja!I70,0)</f>
        <v>0</v>
      </c>
      <c r="N69" s="21">
        <f>IF(Pohja!J69&lt;Pohja!$E69,Pohja!J70,0)</f>
        <v>0</v>
      </c>
      <c r="O69" s="21">
        <f>IF(Pohja!K69&lt;Pohja!$E69,Pohja!K70,0)</f>
        <v>0</v>
      </c>
      <c r="P69" s="21">
        <f>IF(Pohja!L69&lt;Pohja!$E69,Pohja!L70,0)</f>
        <v>0</v>
      </c>
      <c r="Q69" s="21">
        <f>IF(Pohja!M69&lt;Pohja!$E69,Pohja!M70,0)</f>
        <v>0</v>
      </c>
      <c r="R69" s="21">
        <f>IF(Pohja!N69&lt;Pohja!$E69,Pohja!N70,0)</f>
        <v>0</v>
      </c>
      <c r="S69" s="21">
        <f>IF(Pohja!O69&lt;Pohja!$E69,Pohja!O70,0)</f>
        <v>0</v>
      </c>
      <c r="T69" s="21">
        <f>IF(Pohja!P69&lt;Pohja!$E69,Pohja!P70,0)</f>
        <v>0</v>
      </c>
      <c r="U69" s="21">
        <f>IF(Pohja!Q69&lt;Pohja!$E69,Pohja!Q70,0)</f>
        <v>0</v>
      </c>
      <c r="V69" s="21">
        <f>IF(Pohja!R69&lt;Pohja!$E69,Pohja!R70,0)</f>
        <v>0</v>
      </c>
      <c r="W69" s="21">
        <f>IF(Pohja!S69&lt;Pohja!$E69,Pohja!S70,0)</f>
        <v>0</v>
      </c>
      <c r="X69" s="21">
        <f>IF(Pohja!T69&lt;Pohja!$E69,Pohja!T70,0)</f>
        <v>0</v>
      </c>
      <c r="Y69" s="21">
        <f>IF(Pohja!U69&lt;Pohja!$E69,Pohja!U70,0)</f>
        <v>0</v>
      </c>
      <c r="Z69" s="21">
        <f>IF(Pohja!V69&lt;Pohja!$E69,Pohja!V70,0)</f>
        <v>0</v>
      </c>
      <c r="AA69" s="21">
        <f>IF(Pohja!W69&lt;Pohja!$E69,Pohja!W70,0)</f>
        <v>0</v>
      </c>
      <c r="AB69" s="21">
        <f>IF(Pohja!X69&lt;Pohja!$E69,Pohja!X70,0)</f>
        <v>0</v>
      </c>
      <c r="AC69" s="21">
        <f>IF(Pohja!Y69&lt;Pohja!$E69,Pohja!Y70,0)</f>
        <v>0</v>
      </c>
      <c r="AD69" s="21">
        <f>IF(Pohja!Z69&lt;Pohja!$E69,Pohja!Z70,0)</f>
        <v>0</v>
      </c>
      <c r="AE69" s="21">
        <f>IF(Pohja!AA69&lt;Pohja!$E69,Pohja!AA70,0)</f>
        <v>0</v>
      </c>
      <c r="AF69" s="21">
        <f>IF(Pohja!AB69&lt;Pohja!$E69,Pohja!AB70,0)</f>
        <v>0</v>
      </c>
      <c r="AG69" s="21">
        <f>IF(Pohja!AC69&lt;Pohja!$E69,Pohja!AC70,0)</f>
        <v>0</v>
      </c>
      <c r="AH69" s="21">
        <f>IF(Pohja!AD69&lt;Pohja!$E69,Pohja!AD70,0)</f>
        <v>0</v>
      </c>
      <c r="AI69" s="21">
        <f>IF(Pohja!AE69&lt;Pohja!$E69,Pohja!AE70,0)</f>
        <v>0</v>
      </c>
      <c r="AJ69" s="21">
        <f>IF(Pohja!AF69&lt;Pohja!$E69,Pohja!AF70,0)</f>
        <v>0</v>
      </c>
      <c r="AK69" s="21">
        <f>IF(Pohja!AG69&lt;Pohja!$E69,Pohja!AG70,0)</f>
        <v>0</v>
      </c>
      <c r="AL69" s="21">
        <f>IF(Pohja!AH69&lt;Pohja!$E69,Pohja!AH70,0)</f>
        <v>0</v>
      </c>
      <c r="AM69" s="21">
        <f>IF(Pohja!AI69&lt;Pohja!$E69,Pohja!AI70,0)</f>
        <v>0</v>
      </c>
      <c r="AN69" s="21">
        <f>IF(Pohja!AJ69&lt;Pohja!$E69,Pohja!AJ70,0)</f>
        <v>0</v>
      </c>
      <c r="AO69" s="21">
        <f>IF(Pohja!AK69&lt;Pohja!$E69,Pohja!AK70,0)</f>
        <v>0</v>
      </c>
      <c r="AP69" s="21">
        <f>IF(Pohja!AL69&lt;Pohja!$E69,Pohja!AL70,0)</f>
        <v>0</v>
      </c>
      <c r="AQ69" s="21">
        <f>IF(Pohja!AM69&lt;Pohja!$E69,Pohja!AM70,0)</f>
        <v>0</v>
      </c>
      <c r="AR69" s="21">
        <f>IF(Pohja!AN69&lt;Pohja!$E69,Pohja!AN70,0)</f>
        <v>0</v>
      </c>
      <c r="AS69" s="21">
        <f>IF(Pohja!AO69&lt;Pohja!$E69,Pohja!AO70,0)</f>
        <v>0</v>
      </c>
      <c r="AT69" s="21">
        <f>IF(Pohja!AP69&lt;Pohja!$E69,Pohja!AP70,0)</f>
        <v>0</v>
      </c>
      <c r="AU69" s="21">
        <f>IF(Pohja!AQ69&lt;Pohja!$E69,Pohja!AQ70,0)</f>
        <v>0</v>
      </c>
      <c r="AV69" s="21">
        <f>IF(Pohja!AR69&lt;Pohja!$E69,Pohja!AR70,0)</f>
        <v>0</v>
      </c>
      <c r="AW69" s="21">
        <f>IF(Pohja!AS69&lt;Pohja!$E69,Pohja!AS70,0)</f>
        <v>0</v>
      </c>
      <c r="AX69" s="21">
        <f>IF(Pohja!AT69&lt;Pohja!$E69,Pohja!AT70,0)</f>
        <v>0</v>
      </c>
      <c r="AY69" s="21">
        <f>IF(Pohja!AU69&lt;Pohja!$E69,Pohja!AU70,0)</f>
        <v>0</v>
      </c>
      <c r="AZ69" s="21">
        <f>IF(Pohja!AV69&lt;Pohja!$E69,Pohja!AV70,0)</f>
        <v>0</v>
      </c>
      <c r="BB69" s="21">
        <f>IF(Pohja!F69=Pohja!$E69,Pohja!F70,0)</f>
        <v>0</v>
      </c>
      <c r="BC69" s="21">
        <f>IF(Pohja!G69=Pohja!$E69,Pohja!G70,0)</f>
        <v>0</v>
      </c>
      <c r="BD69" s="21">
        <f>IF(Pohja!H69=Pohja!$E69,Pohja!H70,0)</f>
        <v>0</v>
      </c>
      <c r="BE69" s="21">
        <f>IF(Pohja!I69=Pohja!$E69,Pohja!I70,0)</f>
        <v>0</v>
      </c>
      <c r="BF69" s="21">
        <f>IF(Pohja!J69=Pohja!$E69,Pohja!J70,0)</f>
        <v>0</v>
      </c>
      <c r="BG69" s="21">
        <f>IF(Pohja!K69=Pohja!$E69,Pohja!K70,0)</f>
        <v>0</v>
      </c>
      <c r="BH69" s="21">
        <f>IF(Pohja!L69=Pohja!$E69,Pohja!L70,0)</f>
        <v>0</v>
      </c>
      <c r="BI69" s="21">
        <f>IF(Pohja!M69=Pohja!$E69,Pohja!M70,0)</f>
        <v>0</v>
      </c>
      <c r="BJ69" s="21">
        <f>IF(Pohja!N69=Pohja!$E69,Pohja!N70,0)</f>
        <v>0</v>
      </c>
      <c r="BK69" s="21">
        <f>IF(Pohja!O69=Pohja!$E69,Pohja!O70,0)</f>
        <v>0</v>
      </c>
      <c r="BL69" s="21">
        <f>IF(Pohja!P69=Pohja!$E69,Pohja!P70,0)</f>
        <v>0</v>
      </c>
      <c r="BM69" s="21">
        <f>IF(Pohja!Q69=Pohja!$E69,Pohja!Q70,0)</f>
        <v>0</v>
      </c>
      <c r="BN69" s="21">
        <f>IF(Pohja!R69=Pohja!$E69,Pohja!R70,0)</f>
        <v>0</v>
      </c>
      <c r="BO69" s="21">
        <f>IF(Pohja!S69=Pohja!$E69,Pohja!S70,0)</f>
        <v>0</v>
      </c>
      <c r="BP69" s="21">
        <f>IF(Pohja!T69=Pohja!$E69,Pohja!T70,0)</f>
        <v>0</v>
      </c>
      <c r="BQ69" s="21">
        <f>IF(Pohja!U69=Pohja!$E69,Pohja!U70,0)</f>
        <v>0</v>
      </c>
      <c r="BR69" s="21">
        <f>IF(Pohja!V69=Pohja!$E69,Pohja!V70,0)</f>
        <v>0</v>
      </c>
      <c r="BS69" s="21">
        <f>IF(Pohja!W69=Pohja!$E69,Pohja!W70,0)</f>
        <v>0</v>
      </c>
      <c r="BT69" s="21">
        <f>IF(Pohja!X69=Pohja!$E69,Pohja!X70,0)</f>
        <v>0</v>
      </c>
      <c r="BU69" s="21">
        <f>IF(Pohja!Y69=Pohja!$E69,Pohja!Y70,0)</f>
        <v>0</v>
      </c>
      <c r="BV69" s="21">
        <f>IF(Pohja!Z69=Pohja!$E69,Pohja!Z70,0)</f>
        <v>0</v>
      </c>
      <c r="BW69" s="21">
        <f>IF(Pohja!AA69=Pohja!$E69,Pohja!AA70,0)</f>
        <v>0</v>
      </c>
      <c r="BX69" s="21">
        <f>IF(Pohja!AB69=Pohja!$E69,Pohja!AB70,0)</f>
        <v>0</v>
      </c>
      <c r="BY69" s="21">
        <f>IF(Pohja!AC69=Pohja!$E69,Pohja!AC70,0)</f>
        <v>0</v>
      </c>
      <c r="BZ69" s="21">
        <f>IF(Pohja!AD69=Pohja!$E69,Pohja!AD70,0)</f>
        <v>0</v>
      </c>
      <c r="CA69" s="21">
        <f>IF(Pohja!AE69=Pohja!$E69,Pohja!AE70,0)</f>
        <v>0</v>
      </c>
      <c r="CB69" s="21">
        <f>IF(Pohja!AF69=Pohja!$E69,Pohja!AF70,0)</f>
        <v>0</v>
      </c>
      <c r="CC69" s="21">
        <f>IF(Pohja!AG69=Pohja!$E69,Pohja!AG70,0)</f>
        <v>0</v>
      </c>
      <c r="CD69" s="21">
        <f>IF(Pohja!AH69=Pohja!$E69,Pohja!AH70,0)</f>
        <v>0</v>
      </c>
      <c r="CE69" s="21">
        <f>IF(Pohja!AI69=Pohja!$E69,Pohja!AI70,0)</f>
        <v>0</v>
      </c>
      <c r="CF69" s="21">
        <f>IF(Pohja!AJ69=Pohja!$E69,Pohja!AJ70,0)</f>
        <v>0</v>
      </c>
      <c r="CG69" s="21">
        <f>IF(Pohja!AK69=Pohja!$E69,Pohja!AK70,0)</f>
        <v>0</v>
      </c>
      <c r="CH69" s="21">
        <f>IF(Pohja!AL69=Pohja!$E69,Pohja!AL70,0)</f>
        <v>0</v>
      </c>
      <c r="CI69" s="21">
        <f>IF(Pohja!AM69=Pohja!$E69,Pohja!AM70,0)</f>
        <v>0</v>
      </c>
      <c r="CJ69" s="21">
        <f>IF(Pohja!AN69=Pohja!$E69,Pohja!AN70,0)</f>
        <v>0</v>
      </c>
      <c r="CK69" s="21">
        <f>IF(Pohja!AO69=Pohja!$E69,Pohja!AO70,0)</f>
        <v>0</v>
      </c>
      <c r="CL69" s="21">
        <f>IF(Pohja!AP69=Pohja!$E69,Pohja!AP70,0)</f>
        <v>0</v>
      </c>
      <c r="CM69" s="21">
        <f>IF(Pohja!AQ69=Pohja!$E69,Pohja!AQ70,0)</f>
        <v>0</v>
      </c>
      <c r="CN69" s="21">
        <f>IF(Pohja!AR69=Pohja!$E69,Pohja!AR70,0)</f>
        <v>0</v>
      </c>
      <c r="CO69" s="21">
        <f>IF(Pohja!AS69=Pohja!$E69,Pohja!AS70,0)</f>
        <v>0</v>
      </c>
      <c r="CP69" s="21">
        <f>IF(Pohja!AT69=Pohja!$E69,Pohja!AT70,0)</f>
        <v>0</v>
      </c>
      <c r="CQ69" s="21">
        <f>IF(Pohja!AU69=Pohja!$E69,Pohja!AU70,0)</f>
        <v>0</v>
      </c>
      <c r="CR69" s="21">
        <f>IF(Pohja!AV69=Pohja!$E69,Pohja!AV70,0)</f>
        <v>0</v>
      </c>
    </row>
    <row r="71" spans="2:96" ht="12.75">
      <c r="B71" s="21">
        <f>COUNTIF(J71:AZ71,"&gt;0")</f>
        <v>0</v>
      </c>
      <c r="C71" s="21">
        <f>IF($B71=0,LARGE($BB71:$CR71,1)+LARGE($BB71:$CR71,2)+LARGE($BB71:$CR71,3)+LARGE($BB71:$CR71,4)+LARGE($BB71:$CR71,5),0)</f>
        <v>0</v>
      </c>
      <c r="D71" s="21">
        <f>IF($B71=1,SUM($J71:$AZ71)+LARGE($BB71:$CR71,1)+LARGE($BB71:$CR71,2)+LARGE($BB71:$CR71,3)+LARGE($BB71:$CR71,4),0)</f>
        <v>0</v>
      </c>
      <c r="E71" s="21">
        <f>IF($B71=2,SUM($J71:$AZ71)+LARGE($BB71:$CR71,1)+LARGE($BB71:$CR71,2)+LARGE($BB71:$CR71,3),0)</f>
        <v>0</v>
      </c>
      <c r="F71" s="21">
        <f>IF($B71=3,SUM($J71:$AZ71)+LARGE($BB71:$CR71,1)+LARGE($BB71:$CR71,2),0)</f>
        <v>0</v>
      </c>
      <c r="G71" s="21">
        <f>IF($B71=4,SUM($J71:$AZ71)+LARGE($BB71:$CR71,1),0)</f>
        <v>0</v>
      </c>
      <c r="H71" s="21">
        <f>IF($B71=5,SUM($J71:$AZ71),0)</f>
        <v>0</v>
      </c>
      <c r="J71" s="21">
        <f>IF(Pohja!F71&lt;Pohja!$E71,Pohja!F72,0)</f>
        <v>0</v>
      </c>
      <c r="K71" s="21">
        <f>IF(Pohja!G71&lt;Pohja!$E71,Pohja!G72,0)</f>
        <v>0</v>
      </c>
      <c r="L71" s="21">
        <f>IF(Pohja!H71&lt;Pohja!$E71,Pohja!H72,0)</f>
        <v>0</v>
      </c>
      <c r="M71" s="21">
        <f>IF(Pohja!I71&lt;Pohja!$E71,Pohja!I72,0)</f>
        <v>0</v>
      </c>
      <c r="N71" s="21">
        <f>IF(Pohja!J71&lt;Pohja!$E71,Pohja!J72,0)</f>
        <v>0</v>
      </c>
      <c r="O71" s="21">
        <f>IF(Pohja!K71&lt;Pohja!$E71,Pohja!K72,0)</f>
        <v>0</v>
      </c>
      <c r="P71" s="21">
        <f>IF(Pohja!L71&lt;Pohja!$E71,Pohja!L72,0)</f>
        <v>0</v>
      </c>
      <c r="Q71" s="21">
        <f>IF(Pohja!M71&lt;Pohja!$E71,Pohja!M72,0)</f>
        <v>0</v>
      </c>
      <c r="R71" s="21">
        <f>IF(Pohja!N71&lt;Pohja!$E71,Pohja!N72,0)</f>
        <v>0</v>
      </c>
      <c r="S71" s="21">
        <f>IF(Pohja!O71&lt;Pohja!$E71,Pohja!O72,0)</f>
        <v>0</v>
      </c>
      <c r="T71" s="21">
        <f>IF(Pohja!P71&lt;Pohja!$E71,Pohja!P72,0)</f>
        <v>0</v>
      </c>
      <c r="U71" s="21">
        <f>IF(Pohja!Q71&lt;Pohja!$E71,Pohja!Q72,0)</f>
        <v>0</v>
      </c>
      <c r="V71" s="21">
        <f>IF(Pohja!R71&lt;Pohja!$E71,Pohja!R72,0)</f>
        <v>0</v>
      </c>
      <c r="W71" s="21">
        <f>IF(Pohja!S71&lt;Pohja!$E71,Pohja!S72,0)</f>
        <v>0</v>
      </c>
      <c r="X71" s="21">
        <f>IF(Pohja!T71&lt;Pohja!$E71,Pohja!T72,0)</f>
        <v>0</v>
      </c>
      <c r="Y71" s="21">
        <f>IF(Pohja!U71&lt;Pohja!$E71,Pohja!U72,0)</f>
        <v>0</v>
      </c>
      <c r="Z71" s="21">
        <f>IF(Pohja!V71&lt;Pohja!$E71,Pohja!V72,0)</f>
        <v>0</v>
      </c>
      <c r="AA71" s="21">
        <f>IF(Pohja!W71&lt;Pohja!$E71,Pohja!W72,0)</f>
        <v>0</v>
      </c>
      <c r="AB71" s="21">
        <f>IF(Pohja!X71&lt;Pohja!$E71,Pohja!X72,0)</f>
        <v>0</v>
      </c>
      <c r="AC71" s="21">
        <f>IF(Pohja!Y71&lt;Pohja!$E71,Pohja!Y72,0)</f>
        <v>0</v>
      </c>
      <c r="AD71" s="21">
        <f>IF(Pohja!Z71&lt;Pohja!$E71,Pohja!Z72,0)</f>
        <v>0</v>
      </c>
      <c r="AE71" s="21">
        <f>IF(Pohja!AA71&lt;Pohja!$E71,Pohja!AA72,0)</f>
        <v>0</v>
      </c>
      <c r="AF71" s="21">
        <f>IF(Pohja!AB71&lt;Pohja!$E71,Pohja!AB72,0)</f>
        <v>0</v>
      </c>
      <c r="AG71" s="21">
        <f>IF(Pohja!AC71&lt;Pohja!$E71,Pohja!AC72,0)</f>
        <v>0</v>
      </c>
      <c r="AH71" s="21">
        <f>IF(Pohja!AD71&lt;Pohja!$E71,Pohja!AD72,0)</f>
        <v>0</v>
      </c>
      <c r="AI71" s="21">
        <f>IF(Pohja!AE71&lt;Pohja!$E71,Pohja!AE72,0)</f>
        <v>0</v>
      </c>
      <c r="AJ71" s="21">
        <f>IF(Pohja!AF71&lt;Pohja!$E71,Pohja!AF72,0)</f>
        <v>0</v>
      </c>
      <c r="AK71" s="21">
        <f>IF(Pohja!AG71&lt;Pohja!$E71,Pohja!AG72,0)</f>
        <v>0</v>
      </c>
      <c r="AL71" s="21">
        <f>IF(Pohja!AH71&lt;Pohja!$E71,Pohja!AH72,0)</f>
        <v>0</v>
      </c>
      <c r="AM71" s="21">
        <f>IF(Pohja!AI71&lt;Pohja!$E71,Pohja!AI72,0)</f>
        <v>0</v>
      </c>
      <c r="AN71" s="21">
        <f>IF(Pohja!AJ71&lt;Pohja!$E71,Pohja!AJ72,0)</f>
        <v>0</v>
      </c>
      <c r="AO71" s="21">
        <f>IF(Pohja!AK71&lt;Pohja!$E71,Pohja!AK72,0)</f>
        <v>0</v>
      </c>
      <c r="AP71" s="21">
        <f>IF(Pohja!AL71&lt;Pohja!$E71,Pohja!AL72,0)</f>
        <v>0</v>
      </c>
      <c r="AQ71" s="21">
        <f>IF(Pohja!AM71&lt;Pohja!$E71,Pohja!AM72,0)</f>
        <v>0</v>
      </c>
      <c r="AR71" s="21">
        <f>IF(Pohja!AN71&lt;Pohja!$E71,Pohja!AN72,0)</f>
        <v>0</v>
      </c>
      <c r="AS71" s="21">
        <f>IF(Pohja!AO71&lt;Pohja!$E71,Pohja!AO72,0)</f>
        <v>0</v>
      </c>
      <c r="AT71" s="21">
        <f>IF(Pohja!AP71&lt;Pohja!$E71,Pohja!AP72,0)</f>
        <v>0</v>
      </c>
      <c r="AU71" s="21">
        <f>IF(Pohja!AQ71&lt;Pohja!$E71,Pohja!AQ72,0)</f>
        <v>0</v>
      </c>
      <c r="AV71" s="21">
        <f>IF(Pohja!AR71&lt;Pohja!$E71,Pohja!AR72,0)</f>
        <v>0</v>
      </c>
      <c r="AW71" s="21">
        <f>IF(Pohja!AS71&lt;Pohja!$E71,Pohja!AS72,0)</f>
        <v>0</v>
      </c>
      <c r="AX71" s="21">
        <f>IF(Pohja!AT71&lt;Pohja!$E71,Pohja!AT72,0)</f>
        <v>0</v>
      </c>
      <c r="AY71" s="21">
        <f>IF(Pohja!AU71&lt;Pohja!$E71,Pohja!AU72,0)</f>
        <v>0</v>
      </c>
      <c r="AZ71" s="21">
        <f>IF(Pohja!AV71&lt;Pohja!$E71,Pohja!AV72,0)</f>
        <v>0</v>
      </c>
      <c r="BB71" s="21">
        <f>IF(Pohja!F71=Pohja!$E71,Pohja!F72,0)</f>
        <v>0</v>
      </c>
      <c r="BC71" s="21">
        <f>IF(Pohja!G71=Pohja!$E71,Pohja!G72,0)</f>
        <v>0</v>
      </c>
      <c r="BD71" s="21">
        <f>IF(Pohja!H71=Pohja!$E71,Pohja!H72,0)</f>
        <v>0</v>
      </c>
      <c r="BE71" s="21">
        <f>IF(Pohja!I71=Pohja!$E71,Pohja!I72,0)</f>
        <v>0</v>
      </c>
      <c r="BF71" s="21">
        <f>IF(Pohja!J71=Pohja!$E71,Pohja!J72,0)</f>
        <v>0</v>
      </c>
      <c r="BG71" s="21">
        <f>IF(Pohja!K71=Pohja!$E71,Pohja!K72,0)</f>
        <v>0</v>
      </c>
      <c r="BH71" s="21">
        <f>IF(Pohja!L71=Pohja!$E71,Pohja!L72,0)</f>
        <v>0</v>
      </c>
      <c r="BI71" s="21">
        <f>IF(Pohja!M71=Pohja!$E71,Pohja!M72,0)</f>
        <v>0</v>
      </c>
      <c r="BJ71" s="21">
        <f>IF(Pohja!N71=Pohja!$E71,Pohja!N72,0)</f>
        <v>0</v>
      </c>
      <c r="BK71" s="21">
        <f>IF(Pohja!O71=Pohja!$E71,Pohja!O72,0)</f>
        <v>0</v>
      </c>
      <c r="BL71" s="21">
        <f>IF(Pohja!P71=Pohja!$E71,Pohja!P72,0)</f>
        <v>0</v>
      </c>
      <c r="BM71" s="21">
        <f>IF(Pohja!Q71=Pohja!$E71,Pohja!Q72,0)</f>
        <v>0</v>
      </c>
      <c r="BN71" s="21">
        <f>IF(Pohja!R71=Pohja!$E71,Pohja!R72,0)</f>
        <v>0</v>
      </c>
      <c r="BO71" s="21">
        <f>IF(Pohja!S71=Pohja!$E71,Pohja!S72,0)</f>
        <v>0</v>
      </c>
      <c r="BP71" s="21">
        <f>IF(Pohja!T71=Pohja!$E71,Pohja!T72,0)</f>
        <v>0</v>
      </c>
      <c r="BQ71" s="21">
        <f>IF(Pohja!U71=Pohja!$E71,Pohja!U72,0)</f>
        <v>0</v>
      </c>
      <c r="BR71" s="21">
        <f>IF(Pohja!V71=Pohja!$E71,Pohja!V72,0)</f>
        <v>0</v>
      </c>
      <c r="BS71" s="21">
        <f>IF(Pohja!W71=Pohja!$E71,Pohja!W72,0)</f>
        <v>0</v>
      </c>
      <c r="BT71" s="21">
        <f>IF(Pohja!X71=Pohja!$E71,Pohja!X72,0)</f>
        <v>0</v>
      </c>
      <c r="BU71" s="21">
        <f>IF(Pohja!Y71=Pohja!$E71,Pohja!Y72,0)</f>
        <v>0</v>
      </c>
      <c r="BV71" s="21">
        <f>IF(Pohja!Z71=Pohja!$E71,Pohja!Z72,0)</f>
        <v>0</v>
      </c>
      <c r="BW71" s="21">
        <f>IF(Pohja!AA71=Pohja!$E71,Pohja!AA72,0)</f>
        <v>0</v>
      </c>
      <c r="BX71" s="21">
        <f>IF(Pohja!AB71=Pohja!$E71,Pohja!AB72,0)</f>
        <v>0</v>
      </c>
      <c r="BY71" s="21">
        <f>IF(Pohja!AC71=Pohja!$E71,Pohja!AC72,0)</f>
        <v>0</v>
      </c>
      <c r="BZ71" s="21">
        <f>IF(Pohja!AD71=Pohja!$E71,Pohja!AD72,0)</f>
        <v>0</v>
      </c>
      <c r="CA71" s="21">
        <f>IF(Pohja!AE71=Pohja!$E71,Pohja!AE72,0)</f>
        <v>0</v>
      </c>
      <c r="CB71" s="21">
        <f>IF(Pohja!AF71=Pohja!$E71,Pohja!AF72,0)</f>
        <v>0</v>
      </c>
      <c r="CC71" s="21">
        <f>IF(Pohja!AG71=Pohja!$E71,Pohja!AG72,0)</f>
        <v>0</v>
      </c>
      <c r="CD71" s="21">
        <f>IF(Pohja!AH71=Pohja!$E71,Pohja!AH72,0)</f>
        <v>0</v>
      </c>
      <c r="CE71" s="21">
        <f>IF(Pohja!AI71=Pohja!$E71,Pohja!AI72,0)</f>
        <v>0</v>
      </c>
      <c r="CF71" s="21">
        <f>IF(Pohja!AJ71=Pohja!$E71,Pohja!AJ72,0)</f>
        <v>0</v>
      </c>
      <c r="CG71" s="21">
        <f>IF(Pohja!AK71=Pohja!$E71,Pohja!AK72,0)</f>
        <v>0</v>
      </c>
      <c r="CH71" s="21">
        <f>IF(Pohja!AL71=Pohja!$E71,Pohja!AL72,0)</f>
        <v>0</v>
      </c>
      <c r="CI71" s="21">
        <f>IF(Pohja!AM71=Pohja!$E71,Pohja!AM72,0)</f>
        <v>0</v>
      </c>
      <c r="CJ71" s="21">
        <f>IF(Pohja!AN71=Pohja!$E71,Pohja!AN72,0)</f>
        <v>0</v>
      </c>
      <c r="CK71" s="21">
        <f>IF(Pohja!AO71=Pohja!$E71,Pohja!AO72,0)</f>
        <v>0</v>
      </c>
      <c r="CL71" s="21">
        <f>IF(Pohja!AP71=Pohja!$E71,Pohja!AP72,0)</f>
        <v>0</v>
      </c>
      <c r="CM71" s="21">
        <f>IF(Pohja!AQ71=Pohja!$E71,Pohja!AQ72,0)</f>
        <v>0</v>
      </c>
      <c r="CN71" s="21">
        <f>IF(Pohja!AR71=Pohja!$E71,Pohja!AR72,0)</f>
        <v>0</v>
      </c>
      <c r="CO71" s="21">
        <f>IF(Pohja!AS71=Pohja!$E71,Pohja!AS72,0)</f>
        <v>0</v>
      </c>
      <c r="CP71" s="21">
        <f>IF(Pohja!AT71=Pohja!$E71,Pohja!AT72,0)</f>
        <v>0</v>
      </c>
      <c r="CQ71" s="21">
        <f>IF(Pohja!AU71=Pohja!$E71,Pohja!AU72,0)</f>
        <v>0</v>
      </c>
      <c r="CR71" s="21">
        <f>IF(Pohja!AV71=Pohja!$E71,Pohja!AV72,0)</f>
        <v>0</v>
      </c>
    </row>
    <row r="73" spans="2:96" ht="12.75">
      <c r="B73" s="21">
        <f>COUNTIF(J73:AZ73,"&gt;0")</f>
        <v>0</v>
      </c>
      <c r="C73" s="21">
        <f>IF($B73=0,LARGE($BB73:$CR73,1)+LARGE($BB73:$CR73,2)+LARGE($BB73:$CR73,3)+LARGE($BB73:$CR73,4)+LARGE($BB73:$CR73,5),0)</f>
        <v>0</v>
      </c>
      <c r="D73" s="21">
        <f>IF($B73=1,SUM($J73:$AZ73)+LARGE($BB73:$CR73,1)+LARGE($BB73:$CR73,2)+LARGE($BB73:$CR73,3)+LARGE($BB73:$CR73,4),0)</f>
        <v>0</v>
      </c>
      <c r="E73" s="21">
        <f>IF($B73=2,SUM($J73:$AZ73)+LARGE($BB73:$CR73,1)+LARGE($BB73:$CR73,2)+LARGE($BB73:$CR73,3),0)</f>
        <v>0</v>
      </c>
      <c r="F73" s="21">
        <f>IF($B73=3,SUM($J73:$AZ73)+LARGE($BB73:$CR73,1)+LARGE($BB73:$CR73,2),0)</f>
        <v>0</v>
      </c>
      <c r="G73" s="21">
        <f>IF($B73=4,SUM($J73:$AZ73)+LARGE($BB73:$CR73,1),0)</f>
        <v>0</v>
      </c>
      <c r="H73" s="21">
        <f>IF($B73=5,SUM($J73:$AZ73),0)</f>
        <v>0</v>
      </c>
      <c r="J73" s="21">
        <f>IF(Pohja!F73&lt;Pohja!$E73,Pohja!F74,0)</f>
        <v>0</v>
      </c>
      <c r="K73" s="21">
        <f>IF(Pohja!G73&lt;Pohja!$E73,Pohja!G74,0)</f>
        <v>0</v>
      </c>
      <c r="L73" s="21">
        <f>IF(Pohja!H73&lt;Pohja!$E73,Pohja!H74,0)</f>
        <v>0</v>
      </c>
      <c r="M73" s="21">
        <f>IF(Pohja!I73&lt;Pohja!$E73,Pohja!I74,0)</f>
        <v>0</v>
      </c>
      <c r="N73" s="21">
        <f>IF(Pohja!J73&lt;Pohja!$E73,Pohja!J74,0)</f>
        <v>0</v>
      </c>
      <c r="O73" s="21">
        <f>IF(Pohja!K73&lt;Pohja!$E73,Pohja!K74,0)</f>
        <v>0</v>
      </c>
      <c r="P73" s="21">
        <f>IF(Pohja!L73&lt;Pohja!$E73,Pohja!L74,0)</f>
        <v>0</v>
      </c>
      <c r="Q73" s="21">
        <f>IF(Pohja!M73&lt;Pohja!$E73,Pohja!M74,0)</f>
        <v>0</v>
      </c>
      <c r="R73" s="21">
        <f>IF(Pohja!N73&lt;Pohja!$E73,Pohja!N74,0)</f>
        <v>0</v>
      </c>
      <c r="S73" s="21">
        <f>IF(Pohja!O73&lt;Pohja!$E73,Pohja!O74,0)</f>
        <v>0</v>
      </c>
      <c r="T73" s="21">
        <f>IF(Pohja!P73&lt;Pohja!$E73,Pohja!P74,0)</f>
        <v>0</v>
      </c>
      <c r="U73" s="21">
        <f>IF(Pohja!Q73&lt;Pohja!$E73,Pohja!Q74,0)</f>
        <v>0</v>
      </c>
      <c r="V73" s="21">
        <f>IF(Pohja!R73&lt;Pohja!$E73,Pohja!R74,0)</f>
        <v>0</v>
      </c>
      <c r="W73" s="21">
        <f>IF(Pohja!S73&lt;Pohja!$E73,Pohja!S74,0)</f>
        <v>0</v>
      </c>
      <c r="X73" s="21">
        <f>IF(Pohja!T73&lt;Pohja!$E73,Pohja!T74,0)</f>
        <v>0</v>
      </c>
      <c r="Y73" s="21">
        <f>IF(Pohja!U73&lt;Pohja!$E73,Pohja!U74,0)</f>
        <v>0</v>
      </c>
      <c r="Z73" s="21">
        <f>IF(Pohja!V73&lt;Pohja!$E73,Pohja!V74,0)</f>
        <v>0</v>
      </c>
      <c r="AA73" s="21">
        <f>IF(Pohja!W73&lt;Pohja!$E73,Pohja!W74,0)</f>
        <v>0</v>
      </c>
      <c r="AB73" s="21">
        <f>IF(Pohja!X73&lt;Pohja!$E73,Pohja!X74,0)</f>
        <v>0</v>
      </c>
      <c r="AC73" s="21">
        <f>IF(Pohja!Y73&lt;Pohja!$E73,Pohja!Y74,0)</f>
        <v>0</v>
      </c>
      <c r="AD73" s="21">
        <f>IF(Pohja!Z73&lt;Pohja!$E73,Pohja!Z74,0)</f>
        <v>0</v>
      </c>
      <c r="AE73" s="21">
        <f>IF(Pohja!AA73&lt;Pohja!$E73,Pohja!AA74,0)</f>
        <v>0</v>
      </c>
      <c r="AF73" s="21">
        <f>IF(Pohja!AB73&lt;Pohja!$E73,Pohja!AB74,0)</f>
        <v>0</v>
      </c>
      <c r="AG73" s="21">
        <f>IF(Pohja!AC73&lt;Pohja!$E73,Pohja!AC74,0)</f>
        <v>0</v>
      </c>
      <c r="AH73" s="21">
        <f>IF(Pohja!AD73&lt;Pohja!$E73,Pohja!AD74,0)</f>
        <v>0</v>
      </c>
      <c r="AI73" s="21">
        <f>IF(Pohja!AE73&lt;Pohja!$E73,Pohja!AE74,0)</f>
        <v>0</v>
      </c>
      <c r="AJ73" s="21">
        <f>IF(Pohja!AF73&lt;Pohja!$E73,Pohja!AF74,0)</f>
        <v>0</v>
      </c>
      <c r="AK73" s="21">
        <f>IF(Pohja!AG73&lt;Pohja!$E73,Pohja!AG74,0)</f>
        <v>0</v>
      </c>
      <c r="AL73" s="21">
        <f>IF(Pohja!AH73&lt;Pohja!$E73,Pohja!AH74,0)</f>
        <v>0</v>
      </c>
      <c r="AM73" s="21">
        <f>IF(Pohja!AI73&lt;Pohja!$E73,Pohja!AI74,0)</f>
        <v>0</v>
      </c>
      <c r="AN73" s="21">
        <f>IF(Pohja!AJ73&lt;Pohja!$E73,Pohja!AJ74,0)</f>
        <v>0</v>
      </c>
      <c r="AO73" s="21">
        <f>IF(Pohja!AK73&lt;Pohja!$E73,Pohja!AK74,0)</f>
        <v>0</v>
      </c>
      <c r="AP73" s="21">
        <f>IF(Pohja!AL73&lt;Pohja!$E73,Pohja!AL74,0)</f>
        <v>0</v>
      </c>
      <c r="AQ73" s="21">
        <f>IF(Pohja!AM73&lt;Pohja!$E73,Pohja!AM74,0)</f>
        <v>0</v>
      </c>
      <c r="AR73" s="21">
        <f>IF(Pohja!AN73&lt;Pohja!$E73,Pohja!AN74,0)</f>
        <v>0</v>
      </c>
      <c r="AS73" s="21">
        <f>IF(Pohja!AO73&lt;Pohja!$E73,Pohja!AO74,0)</f>
        <v>0</v>
      </c>
      <c r="AT73" s="21">
        <f>IF(Pohja!AP73&lt;Pohja!$E73,Pohja!AP74,0)</f>
        <v>0</v>
      </c>
      <c r="AU73" s="21">
        <f>IF(Pohja!AQ73&lt;Pohja!$E73,Pohja!AQ74,0)</f>
        <v>0</v>
      </c>
      <c r="AV73" s="21">
        <f>IF(Pohja!AR73&lt;Pohja!$E73,Pohja!AR74,0)</f>
        <v>0</v>
      </c>
      <c r="AW73" s="21">
        <f>IF(Pohja!AS73&lt;Pohja!$E73,Pohja!AS74,0)</f>
        <v>0</v>
      </c>
      <c r="AX73" s="21">
        <f>IF(Pohja!AT73&lt;Pohja!$E73,Pohja!AT74,0)</f>
        <v>0</v>
      </c>
      <c r="AY73" s="21">
        <f>IF(Pohja!AU73&lt;Pohja!$E73,Pohja!AU74,0)</f>
        <v>0</v>
      </c>
      <c r="AZ73" s="21">
        <f>IF(Pohja!AV73&lt;Pohja!$E73,Pohja!AV74,0)</f>
        <v>0</v>
      </c>
      <c r="BB73" s="21">
        <f>IF(Pohja!F73=Pohja!$E73,Pohja!F74,0)</f>
        <v>0</v>
      </c>
      <c r="BC73" s="21">
        <f>IF(Pohja!G73=Pohja!$E73,Pohja!G74,0)</f>
        <v>0</v>
      </c>
      <c r="BD73" s="21">
        <f>IF(Pohja!H73=Pohja!$E73,Pohja!H74,0)</f>
        <v>0</v>
      </c>
      <c r="BE73" s="21">
        <f>IF(Pohja!I73=Pohja!$E73,Pohja!I74,0)</f>
        <v>0</v>
      </c>
      <c r="BF73" s="21">
        <f>IF(Pohja!J73=Pohja!$E73,Pohja!J74,0)</f>
        <v>0</v>
      </c>
      <c r="BG73" s="21">
        <f>IF(Pohja!K73=Pohja!$E73,Pohja!K74,0)</f>
        <v>0</v>
      </c>
      <c r="BH73" s="21">
        <f>IF(Pohja!L73=Pohja!$E73,Pohja!L74,0)</f>
        <v>0</v>
      </c>
      <c r="BI73" s="21">
        <f>IF(Pohja!M73=Pohja!$E73,Pohja!M74,0)</f>
        <v>0</v>
      </c>
      <c r="BJ73" s="21">
        <f>IF(Pohja!N73=Pohja!$E73,Pohja!N74,0)</f>
        <v>0</v>
      </c>
      <c r="BK73" s="21">
        <f>IF(Pohja!O73=Pohja!$E73,Pohja!O74,0)</f>
        <v>0</v>
      </c>
      <c r="BL73" s="21">
        <f>IF(Pohja!P73=Pohja!$E73,Pohja!P74,0)</f>
        <v>0</v>
      </c>
      <c r="BM73" s="21">
        <f>IF(Pohja!Q73=Pohja!$E73,Pohja!Q74,0)</f>
        <v>0</v>
      </c>
      <c r="BN73" s="21">
        <f>IF(Pohja!R73=Pohja!$E73,Pohja!R74,0)</f>
        <v>0</v>
      </c>
      <c r="BO73" s="21">
        <f>IF(Pohja!S73=Pohja!$E73,Pohja!S74,0)</f>
        <v>0</v>
      </c>
      <c r="BP73" s="21">
        <f>IF(Pohja!T73=Pohja!$E73,Pohja!T74,0)</f>
        <v>0</v>
      </c>
      <c r="BQ73" s="21">
        <f>IF(Pohja!U73=Pohja!$E73,Pohja!U74,0)</f>
        <v>0</v>
      </c>
      <c r="BR73" s="21">
        <f>IF(Pohja!V73=Pohja!$E73,Pohja!V74,0)</f>
        <v>0</v>
      </c>
      <c r="BS73" s="21">
        <f>IF(Pohja!W73=Pohja!$E73,Pohja!W74,0)</f>
        <v>0</v>
      </c>
      <c r="BT73" s="21">
        <f>IF(Pohja!X73=Pohja!$E73,Pohja!X74,0)</f>
        <v>0</v>
      </c>
      <c r="BU73" s="21">
        <f>IF(Pohja!Y73=Pohja!$E73,Pohja!Y74,0)</f>
        <v>0</v>
      </c>
      <c r="BV73" s="21">
        <f>IF(Pohja!Z73=Pohja!$E73,Pohja!Z74,0)</f>
        <v>0</v>
      </c>
      <c r="BW73" s="21">
        <f>IF(Pohja!AA73=Pohja!$E73,Pohja!AA74,0)</f>
        <v>0</v>
      </c>
      <c r="BX73" s="21">
        <f>IF(Pohja!AB73=Pohja!$E73,Pohja!AB74,0)</f>
        <v>0</v>
      </c>
      <c r="BY73" s="21">
        <f>IF(Pohja!AC73=Pohja!$E73,Pohja!AC74,0)</f>
        <v>0</v>
      </c>
      <c r="BZ73" s="21">
        <f>IF(Pohja!AD73=Pohja!$E73,Pohja!AD74,0)</f>
        <v>0</v>
      </c>
      <c r="CA73" s="21">
        <f>IF(Pohja!AE73=Pohja!$E73,Pohja!AE74,0)</f>
        <v>0</v>
      </c>
      <c r="CB73" s="21">
        <f>IF(Pohja!AF73=Pohja!$E73,Pohja!AF74,0)</f>
        <v>0</v>
      </c>
      <c r="CC73" s="21">
        <f>IF(Pohja!AG73=Pohja!$E73,Pohja!AG74,0)</f>
        <v>0</v>
      </c>
      <c r="CD73" s="21">
        <f>IF(Pohja!AH73=Pohja!$E73,Pohja!AH74,0)</f>
        <v>0</v>
      </c>
      <c r="CE73" s="21">
        <f>IF(Pohja!AI73=Pohja!$E73,Pohja!AI74,0)</f>
        <v>0</v>
      </c>
      <c r="CF73" s="21">
        <f>IF(Pohja!AJ73=Pohja!$E73,Pohja!AJ74,0)</f>
        <v>0</v>
      </c>
      <c r="CG73" s="21">
        <f>IF(Pohja!AK73=Pohja!$E73,Pohja!AK74,0)</f>
        <v>0</v>
      </c>
      <c r="CH73" s="21">
        <f>IF(Pohja!AL73=Pohja!$E73,Pohja!AL74,0)</f>
        <v>0</v>
      </c>
      <c r="CI73" s="21">
        <f>IF(Pohja!AM73=Pohja!$E73,Pohja!AM74,0)</f>
        <v>0</v>
      </c>
      <c r="CJ73" s="21">
        <f>IF(Pohja!AN73=Pohja!$E73,Pohja!AN74,0)</f>
        <v>0</v>
      </c>
      <c r="CK73" s="21">
        <f>IF(Pohja!AO73=Pohja!$E73,Pohja!AO74,0)</f>
        <v>0</v>
      </c>
      <c r="CL73" s="21">
        <f>IF(Pohja!AP73=Pohja!$E73,Pohja!AP74,0)</f>
        <v>0</v>
      </c>
      <c r="CM73" s="21">
        <f>IF(Pohja!AQ73=Pohja!$E73,Pohja!AQ74,0)</f>
        <v>0</v>
      </c>
      <c r="CN73" s="21">
        <f>IF(Pohja!AR73=Pohja!$E73,Pohja!AR74,0)</f>
        <v>0</v>
      </c>
      <c r="CO73" s="21">
        <f>IF(Pohja!AS73=Pohja!$E73,Pohja!AS74,0)</f>
        <v>0</v>
      </c>
      <c r="CP73" s="21">
        <f>IF(Pohja!AT73=Pohja!$E73,Pohja!AT74,0)</f>
        <v>0</v>
      </c>
      <c r="CQ73" s="21">
        <f>IF(Pohja!AU73=Pohja!$E73,Pohja!AU74,0)</f>
        <v>0</v>
      </c>
      <c r="CR73" s="21">
        <f>IF(Pohja!AV73=Pohja!$E73,Pohja!AV74,0)</f>
        <v>0</v>
      </c>
    </row>
    <row r="75" spans="2:96" ht="12.75">
      <c r="B75" s="21">
        <f>COUNTIF(J75:AZ75,"&gt;0")</f>
        <v>0</v>
      </c>
      <c r="C75" s="21">
        <f>IF($B75=0,LARGE($BB75:$CR75,1)+LARGE($BB75:$CR75,2)+LARGE($BB75:$CR75,3)+LARGE($BB75:$CR75,4)+LARGE($BB75:$CR75,5),0)</f>
        <v>0</v>
      </c>
      <c r="D75" s="21">
        <f>IF($B75=1,SUM($J75:$AZ75)+LARGE($BB75:$CR75,1)+LARGE($BB75:$CR75,2)+LARGE($BB75:$CR75,3)+LARGE($BB75:$CR75,4),0)</f>
        <v>0</v>
      </c>
      <c r="E75" s="21">
        <f>IF($B75=2,SUM($J75:$AZ75)+LARGE($BB75:$CR75,1)+LARGE($BB75:$CR75,2)+LARGE($BB75:$CR75,3),0)</f>
        <v>0</v>
      </c>
      <c r="F75" s="21">
        <f>IF($B75=3,SUM($J75:$AZ75)+LARGE($BB75:$CR75,1)+LARGE($BB75:$CR75,2),0)</f>
        <v>0</v>
      </c>
      <c r="G75" s="21">
        <f>IF($B75=4,SUM($J75:$AZ75)+LARGE($BB75:$CR75,1),0)</f>
        <v>0</v>
      </c>
      <c r="H75" s="21">
        <f>IF($B75=5,SUM($J75:$AZ75),0)</f>
        <v>0</v>
      </c>
      <c r="J75" s="21">
        <f>IF(Pohja!F75&lt;Pohja!$E75,Pohja!F76,0)</f>
        <v>0</v>
      </c>
      <c r="K75" s="21">
        <f>IF(Pohja!G75&lt;Pohja!$E75,Pohja!G76,0)</f>
        <v>0</v>
      </c>
      <c r="L75" s="21">
        <f>IF(Pohja!H75&lt;Pohja!$E75,Pohja!H76,0)</f>
        <v>0</v>
      </c>
      <c r="M75" s="21">
        <f>IF(Pohja!I75&lt;Pohja!$E75,Pohja!I76,0)</f>
        <v>0</v>
      </c>
      <c r="N75" s="21">
        <f>IF(Pohja!J75&lt;Pohja!$E75,Pohja!J76,0)</f>
        <v>0</v>
      </c>
      <c r="O75" s="21">
        <f>IF(Pohja!K75&lt;Pohja!$E75,Pohja!K76,0)</f>
        <v>0</v>
      </c>
      <c r="P75" s="21">
        <f>IF(Pohja!L75&lt;Pohja!$E75,Pohja!L76,0)</f>
        <v>0</v>
      </c>
      <c r="Q75" s="21">
        <f>IF(Pohja!M75&lt;Pohja!$E75,Pohja!M76,0)</f>
        <v>0</v>
      </c>
      <c r="R75" s="21">
        <f>IF(Pohja!N75&lt;Pohja!$E75,Pohja!N76,0)</f>
        <v>0</v>
      </c>
      <c r="S75" s="21">
        <f>IF(Pohja!O75&lt;Pohja!$E75,Pohja!O76,0)</f>
        <v>0</v>
      </c>
      <c r="T75" s="21">
        <f>IF(Pohja!P75&lt;Pohja!$E75,Pohja!P76,0)</f>
        <v>0</v>
      </c>
      <c r="U75" s="21">
        <f>IF(Pohja!Q75&lt;Pohja!$E75,Pohja!Q76,0)</f>
        <v>0</v>
      </c>
      <c r="V75" s="21">
        <f>IF(Pohja!R75&lt;Pohja!$E75,Pohja!R76,0)</f>
        <v>0</v>
      </c>
      <c r="W75" s="21">
        <f>IF(Pohja!S75&lt;Pohja!$E75,Pohja!S76,0)</f>
        <v>0</v>
      </c>
      <c r="X75" s="21">
        <f>IF(Pohja!T75&lt;Pohja!$E75,Pohja!T76,0)</f>
        <v>0</v>
      </c>
      <c r="Y75" s="21">
        <f>IF(Pohja!U75&lt;Pohja!$E75,Pohja!U76,0)</f>
        <v>0</v>
      </c>
      <c r="Z75" s="21">
        <f>IF(Pohja!V75&lt;Pohja!$E75,Pohja!V76,0)</f>
        <v>0</v>
      </c>
      <c r="AA75" s="21">
        <f>IF(Pohja!W75&lt;Pohja!$E75,Pohja!W76,0)</f>
        <v>0</v>
      </c>
      <c r="AB75" s="21">
        <f>IF(Pohja!X75&lt;Pohja!$E75,Pohja!X76,0)</f>
        <v>0</v>
      </c>
      <c r="AC75" s="21">
        <f>IF(Pohja!Y75&lt;Pohja!$E75,Pohja!Y76,0)</f>
        <v>0</v>
      </c>
      <c r="AD75" s="21">
        <f>IF(Pohja!Z75&lt;Pohja!$E75,Pohja!Z76,0)</f>
        <v>0</v>
      </c>
      <c r="AE75" s="21">
        <f>IF(Pohja!AA75&lt;Pohja!$E75,Pohja!AA76,0)</f>
        <v>0</v>
      </c>
      <c r="AF75" s="21">
        <f>IF(Pohja!AB75&lt;Pohja!$E75,Pohja!AB76,0)</f>
        <v>0</v>
      </c>
      <c r="AG75" s="21">
        <f>IF(Pohja!AC75&lt;Pohja!$E75,Pohja!AC76,0)</f>
        <v>0</v>
      </c>
      <c r="AH75" s="21">
        <f>IF(Pohja!AD75&lt;Pohja!$E75,Pohja!AD76,0)</f>
        <v>0</v>
      </c>
      <c r="AI75" s="21">
        <f>IF(Pohja!AE75&lt;Pohja!$E75,Pohja!AE76,0)</f>
        <v>0</v>
      </c>
      <c r="AJ75" s="21">
        <f>IF(Pohja!AF75&lt;Pohja!$E75,Pohja!AF76,0)</f>
        <v>0</v>
      </c>
      <c r="AK75" s="21">
        <f>IF(Pohja!AG75&lt;Pohja!$E75,Pohja!AG76,0)</f>
        <v>0</v>
      </c>
      <c r="AL75" s="21">
        <f>IF(Pohja!AH75&lt;Pohja!$E75,Pohja!AH76,0)</f>
        <v>0</v>
      </c>
      <c r="AM75" s="21">
        <f>IF(Pohja!AI75&lt;Pohja!$E75,Pohja!AI76,0)</f>
        <v>0</v>
      </c>
      <c r="AN75" s="21">
        <f>IF(Pohja!AJ75&lt;Pohja!$E75,Pohja!AJ76,0)</f>
        <v>0</v>
      </c>
      <c r="AO75" s="21">
        <f>IF(Pohja!AK75&lt;Pohja!$E75,Pohja!AK76,0)</f>
        <v>0</v>
      </c>
      <c r="AP75" s="21">
        <f>IF(Pohja!AL75&lt;Pohja!$E75,Pohja!AL76,0)</f>
        <v>0</v>
      </c>
      <c r="AQ75" s="21">
        <f>IF(Pohja!AM75&lt;Pohja!$E75,Pohja!AM76,0)</f>
        <v>0</v>
      </c>
      <c r="AR75" s="21">
        <f>IF(Pohja!AN75&lt;Pohja!$E75,Pohja!AN76,0)</f>
        <v>0</v>
      </c>
      <c r="AS75" s="21">
        <f>IF(Pohja!AO75&lt;Pohja!$E75,Pohja!AO76,0)</f>
        <v>0</v>
      </c>
      <c r="AT75" s="21">
        <f>IF(Pohja!AP75&lt;Pohja!$E75,Pohja!AP76,0)</f>
        <v>0</v>
      </c>
      <c r="AU75" s="21">
        <f>IF(Pohja!AQ75&lt;Pohja!$E75,Pohja!AQ76,0)</f>
        <v>0</v>
      </c>
      <c r="AV75" s="21">
        <f>IF(Pohja!AR75&lt;Pohja!$E75,Pohja!AR76,0)</f>
        <v>0</v>
      </c>
      <c r="AW75" s="21">
        <f>IF(Pohja!AS75&lt;Pohja!$E75,Pohja!AS76,0)</f>
        <v>0</v>
      </c>
      <c r="AX75" s="21">
        <f>IF(Pohja!AT75&lt;Pohja!$E75,Pohja!AT76,0)</f>
        <v>0</v>
      </c>
      <c r="AY75" s="21">
        <f>IF(Pohja!AU75&lt;Pohja!$E75,Pohja!AU76,0)</f>
        <v>0</v>
      </c>
      <c r="AZ75" s="21">
        <f>IF(Pohja!AV75&lt;Pohja!$E75,Pohja!AV76,0)</f>
        <v>0</v>
      </c>
      <c r="BB75" s="21">
        <f>IF(Pohja!F75=Pohja!$E75,Pohja!F76,0)</f>
        <v>0</v>
      </c>
      <c r="BC75" s="21">
        <f>IF(Pohja!G75=Pohja!$E75,Pohja!G76,0)</f>
        <v>0</v>
      </c>
      <c r="BD75" s="21">
        <f>IF(Pohja!H75=Pohja!$E75,Pohja!H76,0)</f>
        <v>0</v>
      </c>
      <c r="BE75" s="21">
        <f>IF(Pohja!I75=Pohja!$E75,Pohja!I76,0)</f>
        <v>0</v>
      </c>
      <c r="BF75" s="21">
        <f>IF(Pohja!J75=Pohja!$E75,Pohja!J76,0)</f>
        <v>0</v>
      </c>
      <c r="BG75" s="21">
        <f>IF(Pohja!K75=Pohja!$E75,Pohja!K76,0)</f>
        <v>0</v>
      </c>
      <c r="BH75" s="21">
        <f>IF(Pohja!L75=Pohja!$E75,Pohja!L76,0)</f>
        <v>0</v>
      </c>
      <c r="BI75" s="21">
        <f>IF(Pohja!M75=Pohja!$E75,Pohja!M76,0)</f>
        <v>0</v>
      </c>
      <c r="BJ75" s="21">
        <f>IF(Pohja!N75=Pohja!$E75,Pohja!N76,0)</f>
        <v>0</v>
      </c>
      <c r="BK75" s="21">
        <f>IF(Pohja!O75=Pohja!$E75,Pohja!O76,0)</f>
        <v>0</v>
      </c>
      <c r="BL75" s="21">
        <f>IF(Pohja!P75=Pohja!$E75,Pohja!P76,0)</f>
        <v>0</v>
      </c>
      <c r="BM75" s="21">
        <f>IF(Pohja!Q75=Pohja!$E75,Pohja!Q76,0)</f>
        <v>0</v>
      </c>
      <c r="BN75" s="21">
        <f>IF(Pohja!R75=Pohja!$E75,Pohja!R76,0)</f>
        <v>0</v>
      </c>
      <c r="BO75" s="21">
        <f>IF(Pohja!S75=Pohja!$E75,Pohja!S76,0)</f>
        <v>0</v>
      </c>
      <c r="BP75" s="21">
        <f>IF(Pohja!T75=Pohja!$E75,Pohja!T76,0)</f>
        <v>0</v>
      </c>
      <c r="BQ75" s="21">
        <f>IF(Pohja!U75=Pohja!$E75,Pohja!U76,0)</f>
        <v>0</v>
      </c>
      <c r="BR75" s="21">
        <f>IF(Pohja!V75=Pohja!$E75,Pohja!V76,0)</f>
        <v>0</v>
      </c>
      <c r="BS75" s="21">
        <f>IF(Pohja!W75=Pohja!$E75,Pohja!W76,0)</f>
        <v>0</v>
      </c>
      <c r="BT75" s="21">
        <f>IF(Pohja!X75=Pohja!$E75,Pohja!X76,0)</f>
        <v>0</v>
      </c>
      <c r="BU75" s="21">
        <f>IF(Pohja!Y75=Pohja!$E75,Pohja!Y76,0)</f>
        <v>0</v>
      </c>
      <c r="BV75" s="21">
        <f>IF(Pohja!Z75=Pohja!$E75,Pohja!Z76,0)</f>
        <v>0</v>
      </c>
      <c r="BW75" s="21">
        <f>IF(Pohja!AA75=Pohja!$E75,Pohja!AA76,0)</f>
        <v>0</v>
      </c>
      <c r="BX75" s="21">
        <f>IF(Pohja!AB75=Pohja!$E75,Pohja!AB76,0)</f>
        <v>0</v>
      </c>
      <c r="BY75" s="21">
        <f>IF(Pohja!AC75=Pohja!$E75,Pohja!AC76,0)</f>
        <v>0</v>
      </c>
      <c r="BZ75" s="21">
        <f>IF(Pohja!AD75=Pohja!$E75,Pohja!AD76,0)</f>
        <v>0</v>
      </c>
      <c r="CA75" s="21">
        <f>IF(Pohja!AE75=Pohja!$E75,Pohja!AE76,0)</f>
        <v>0</v>
      </c>
      <c r="CB75" s="21">
        <f>IF(Pohja!AF75=Pohja!$E75,Pohja!AF76,0)</f>
        <v>0</v>
      </c>
      <c r="CC75" s="21">
        <f>IF(Pohja!AG75=Pohja!$E75,Pohja!AG76,0)</f>
        <v>0</v>
      </c>
      <c r="CD75" s="21">
        <f>IF(Pohja!AH75=Pohja!$E75,Pohja!AH76,0)</f>
        <v>0</v>
      </c>
      <c r="CE75" s="21">
        <f>IF(Pohja!AI75=Pohja!$E75,Pohja!AI76,0)</f>
        <v>0</v>
      </c>
      <c r="CF75" s="21">
        <f>IF(Pohja!AJ75=Pohja!$E75,Pohja!AJ76,0)</f>
        <v>0</v>
      </c>
      <c r="CG75" s="21">
        <f>IF(Pohja!AK75=Pohja!$E75,Pohja!AK76,0)</f>
        <v>0</v>
      </c>
      <c r="CH75" s="21">
        <f>IF(Pohja!AL75=Pohja!$E75,Pohja!AL76,0)</f>
        <v>0</v>
      </c>
      <c r="CI75" s="21">
        <f>IF(Pohja!AM75=Pohja!$E75,Pohja!AM76,0)</f>
        <v>0</v>
      </c>
      <c r="CJ75" s="21">
        <f>IF(Pohja!AN75=Pohja!$E75,Pohja!AN76,0)</f>
        <v>0</v>
      </c>
      <c r="CK75" s="21">
        <f>IF(Pohja!AO75=Pohja!$E75,Pohja!AO76,0)</f>
        <v>0</v>
      </c>
      <c r="CL75" s="21">
        <f>IF(Pohja!AP75=Pohja!$E75,Pohja!AP76,0)</f>
        <v>0</v>
      </c>
      <c r="CM75" s="21">
        <f>IF(Pohja!AQ75=Pohja!$E75,Pohja!AQ76,0)</f>
        <v>0</v>
      </c>
      <c r="CN75" s="21">
        <f>IF(Pohja!AR75=Pohja!$E75,Pohja!AR76,0)</f>
        <v>0</v>
      </c>
      <c r="CO75" s="21">
        <f>IF(Pohja!AS75=Pohja!$E75,Pohja!AS76,0)</f>
        <v>0</v>
      </c>
      <c r="CP75" s="21">
        <f>IF(Pohja!AT75=Pohja!$E75,Pohja!AT76,0)</f>
        <v>0</v>
      </c>
      <c r="CQ75" s="21">
        <f>IF(Pohja!AU75=Pohja!$E75,Pohja!AU76,0)</f>
        <v>0</v>
      </c>
      <c r="CR75" s="21">
        <f>IF(Pohja!AV75=Pohja!$E75,Pohja!AV76,0)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A120"/>
  <sheetViews>
    <sheetView tabSelected="1" zoomScalePageLayoutView="0" workbookViewId="0" topLeftCell="A1">
      <selection activeCell="A1" sqref="A1:M6"/>
    </sheetView>
  </sheetViews>
  <sheetFormatPr defaultColWidth="9.140625" defaultRowHeight="12.75"/>
  <cols>
    <col min="1" max="1" width="4.57421875" style="0" customWidth="1"/>
    <col min="2" max="2" width="0.5625" style="0" customWidth="1"/>
    <col min="4" max="7" width="7.140625" style="0" customWidth="1"/>
    <col min="8" max="8" width="0.5625" style="0" customWidth="1"/>
    <col min="9" max="53" width="4.7109375" style="0" customWidth="1"/>
  </cols>
  <sheetData>
    <row r="1" spans="1:5" ht="18">
      <c r="A1" s="53" t="s">
        <v>8</v>
      </c>
      <c r="B1" s="53"/>
      <c r="C1" s="53"/>
      <c r="D1" s="53"/>
      <c r="E1" s="53"/>
    </row>
    <row r="3" spans="9:53" ht="12.7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3:53" ht="13.5" thickBot="1">
      <c r="C4" s="16" t="s">
        <v>2</v>
      </c>
      <c r="D4" s="17" t="s">
        <v>5</v>
      </c>
      <c r="E4" s="17" t="s">
        <v>4</v>
      </c>
      <c r="F4" s="17" t="s">
        <v>6</v>
      </c>
      <c r="G4" s="17" t="s">
        <v>1</v>
      </c>
      <c r="H4" s="17"/>
      <c r="I4" s="35" t="s">
        <v>12</v>
      </c>
      <c r="J4" s="35" t="s">
        <v>12</v>
      </c>
      <c r="K4" s="35" t="s">
        <v>13</v>
      </c>
      <c r="L4" s="35" t="s">
        <v>13</v>
      </c>
      <c r="M4" s="35" t="s">
        <v>14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1"/>
    </row>
    <row r="5" spans="1:53" ht="13.5" thickTop="1">
      <c r="A5" s="28">
        <v>1</v>
      </c>
      <c r="B5" s="28"/>
      <c r="C5" s="6" t="s">
        <v>10</v>
      </c>
      <c r="D5" s="6">
        <v>5</v>
      </c>
      <c r="E5" s="6">
        <v>1800</v>
      </c>
      <c r="F5" s="6">
        <v>5</v>
      </c>
      <c r="G5" s="6">
        <v>1</v>
      </c>
      <c r="H5" s="6"/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3.5" thickBot="1">
      <c r="A6" s="28"/>
      <c r="B6" s="28"/>
      <c r="C6" s="10"/>
      <c r="D6" s="10"/>
      <c r="E6" s="10"/>
      <c r="F6" s="10"/>
      <c r="G6" s="10"/>
      <c r="H6" s="10"/>
      <c r="I6" s="30">
        <v>383</v>
      </c>
      <c r="J6" s="30">
        <v>333</v>
      </c>
      <c r="K6" s="30">
        <v>374</v>
      </c>
      <c r="L6" s="30">
        <v>336</v>
      </c>
      <c r="M6" s="30">
        <v>374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29"/>
    </row>
    <row r="7" spans="1:53" ht="12.75">
      <c r="A7" s="28">
        <v>2</v>
      </c>
      <c r="B7" s="28"/>
      <c r="C7" s="6" t="s">
        <v>9</v>
      </c>
      <c r="D7" s="6">
        <v>0</v>
      </c>
      <c r="E7" s="6">
        <v>0</v>
      </c>
      <c r="F7" s="6">
        <v>0</v>
      </c>
      <c r="G7" s="6">
        <v>0</v>
      </c>
      <c r="H7" s="6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3.5" thickBot="1">
      <c r="A8" s="28"/>
      <c r="B8" s="28"/>
      <c r="C8" s="10"/>
      <c r="D8" s="10"/>
      <c r="E8" s="10"/>
      <c r="F8" s="10"/>
      <c r="G8" s="10"/>
      <c r="H8" s="1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29"/>
    </row>
    <row r="9" spans="1:53" ht="12.75">
      <c r="A9" s="28">
        <v>3</v>
      </c>
      <c r="B9" s="28"/>
      <c r="C9" s="6" t="s">
        <v>11</v>
      </c>
      <c r="D9" s="6">
        <v>0</v>
      </c>
      <c r="E9" s="6">
        <v>0</v>
      </c>
      <c r="F9" s="6">
        <v>0</v>
      </c>
      <c r="G9" s="6">
        <v>0</v>
      </c>
      <c r="H9" s="6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3.5" thickBot="1">
      <c r="A10" s="28"/>
      <c r="B10" s="28"/>
      <c r="C10" s="10"/>
      <c r="D10" s="10"/>
      <c r="E10" s="10"/>
      <c r="F10" s="10"/>
      <c r="G10" s="10"/>
      <c r="H10" s="1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29"/>
    </row>
    <row r="11" spans="1:53" ht="12.75">
      <c r="A11" s="28">
        <v>4</v>
      </c>
      <c r="B11" s="28"/>
      <c r="C11" s="6"/>
      <c r="D11" s="6">
        <v>0</v>
      </c>
      <c r="E11" s="6">
        <v>0</v>
      </c>
      <c r="F11" s="6">
        <v>0</v>
      </c>
      <c r="G11" s="6">
        <v>0</v>
      </c>
      <c r="H11" s="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3.5" thickBot="1">
      <c r="A12" s="28"/>
      <c r="B12" s="28"/>
      <c r="C12" s="10"/>
      <c r="D12" s="10"/>
      <c r="E12" s="10"/>
      <c r="F12" s="10"/>
      <c r="G12" s="10"/>
      <c r="H12" s="1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29"/>
    </row>
    <row r="13" spans="1:53" ht="12.75">
      <c r="A13" s="28">
        <v>5</v>
      </c>
      <c r="B13" s="28"/>
      <c r="C13" s="6"/>
      <c r="D13" s="6">
        <v>0</v>
      </c>
      <c r="E13" s="6">
        <v>0</v>
      </c>
      <c r="F13" s="6">
        <v>0</v>
      </c>
      <c r="G13" s="6">
        <v>0</v>
      </c>
      <c r="H13" s="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thickBot="1">
      <c r="A14" s="28"/>
      <c r="B14" s="28"/>
      <c r="C14" s="10"/>
      <c r="D14" s="10"/>
      <c r="E14" s="10"/>
      <c r="F14" s="10"/>
      <c r="G14" s="10"/>
      <c r="H14" s="1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29"/>
    </row>
    <row r="15" spans="1:53" ht="12.75">
      <c r="A15" s="28">
        <v>6</v>
      </c>
      <c r="B15" s="28"/>
      <c r="C15" s="6"/>
      <c r="D15" s="6">
        <v>0</v>
      </c>
      <c r="E15" s="6">
        <v>0</v>
      </c>
      <c r="F15" s="6">
        <v>0</v>
      </c>
      <c r="G15" s="6">
        <v>0</v>
      </c>
      <c r="H15" s="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3.5" thickBot="1">
      <c r="A16" s="28"/>
      <c r="B16" s="28"/>
      <c r="C16" s="10"/>
      <c r="D16" s="10"/>
      <c r="E16" s="10"/>
      <c r="F16" s="10"/>
      <c r="G16" s="10"/>
      <c r="H16" s="1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29"/>
    </row>
    <row r="17" spans="1:53" ht="12.75">
      <c r="A17" s="28">
        <v>7</v>
      </c>
      <c r="B17" s="28"/>
      <c r="C17" s="6"/>
      <c r="D17" s="6">
        <v>0</v>
      </c>
      <c r="E17" s="6">
        <v>0</v>
      </c>
      <c r="F17" s="6">
        <v>0</v>
      </c>
      <c r="G17" s="6">
        <v>0</v>
      </c>
      <c r="H17" s="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3.5" thickBot="1">
      <c r="A18" s="28"/>
      <c r="B18" s="28"/>
      <c r="C18" s="10"/>
      <c r="D18" s="10"/>
      <c r="E18" s="10"/>
      <c r="F18" s="10"/>
      <c r="G18" s="10"/>
      <c r="H18" s="1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9"/>
    </row>
    <row r="19" spans="1:53" ht="12.75">
      <c r="A19" s="28">
        <v>8</v>
      </c>
      <c r="B19" s="28"/>
      <c r="C19" s="6"/>
      <c r="D19" s="6">
        <v>0</v>
      </c>
      <c r="E19" s="6">
        <v>0</v>
      </c>
      <c r="F19" s="6">
        <v>0</v>
      </c>
      <c r="G19" s="6">
        <v>0</v>
      </c>
      <c r="H19" s="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8"/>
      <c r="B20" s="28"/>
      <c r="C20" s="10"/>
      <c r="D20" s="10"/>
      <c r="E20" s="10"/>
      <c r="F20" s="10"/>
      <c r="G20" s="10"/>
      <c r="H20" s="1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29"/>
    </row>
    <row r="21" spans="1:53" ht="12.75">
      <c r="A21" s="28">
        <v>9</v>
      </c>
      <c r="B21" s="28"/>
      <c r="C21" s="6" t="s">
        <v>7</v>
      </c>
      <c r="D21" s="6">
        <v>0</v>
      </c>
      <c r="E21" s="6">
        <v>0</v>
      </c>
      <c r="F21" s="6">
        <v>0</v>
      </c>
      <c r="G21" s="6"/>
      <c r="H21" s="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3.5" thickBot="1">
      <c r="A22" s="28"/>
      <c r="B22" s="28"/>
      <c r="C22" s="10"/>
      <c r="D22" s="10"/>
      <c r="E22" s="10"/>
      <c r="F22" s="10"/>
      <c r="G22" s="10"/>
      <c r="H22" s="1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9"/>
    </row>
    <row r="23" spans="1:53" ht="12.75">
      <c r="A23" s="28">
        <v>10</v>
      </c>
      <c r="B23" s="28"/>
      <c r="C23" s="6"/>
      <c r="D23" s="6">
        <v>0</v>
      </c>
      <c r="E23" s="6">
        <v>0</v>
      </c>
      <c r="F23" s="6">
        <v>0</v>
      </c>
      <c r="G23" s="6">
        <v>0</v>
      </c>
      <c r="H23" s="6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3.5" thickBot="1">
      <c r="A24" s="28"/>
      <c r="B24" s="28"/>
      <c r="C24" s="10"/>
      <c r="D24" s="10"/>
      <c r="E24" s="10"/>
      <c r="F24" s="10"/>
      <c r="G24" s="10"/>
      <c r="H24" s="1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9"/>
    </row>
    <row r="25" spans="1:53" ht="12.75">
      <c r="A25" s="28">
        <v>11</v>
      </c>
      <c r="B25" s="28"/>
      <c r="C25" s="6"/>
      <c r="D25" s="6">
        <v>0</v>
      </c>
      <c r="E25" s="6">
        <v>0</v>
      </c>
      <c r="F25" s="6">
        <v>0</v>
      </c>
      <c r="G25" s="6">
        <v>0</v>
      </c>
      <c r="H25" s="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3.5" thickBot="1">
      <c r="A26" s="28"/>
      <c r="B26" s="28"/>
      <c r="C26" s="10"/>
      <c r="D26" s="10"/>
      <c r="E26" s="10"/>
      <c r="F26" s="10"/>
      <c r="G26" s="10"/>
      <c r="H26" s="1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1:53" ht="12.75">
      <c r="A27" s="28">
        <v>12</v>
      </c>
      <c r="B27" s="28"/>
      <c r="C27" s="6"/>
      <c r="D27" s="6">
        <v>0</v>
      </c>
      <c r="E27" s="6">
        <v>0</v>
      </c>
      <c r="F27" s="6">
        <v>0</v>
      </c>
      <c r="G27" s="6">
        <v>0</v>
      </c>
      <c r="H27" s="6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3.5" thickBot="1">
      <c r="A28" s="28"/>
      <c r="B28" s="28"/>
      <c r="C28" s="10"/>
      <c r="D28" s="10"/>
      <c r="E28" s="10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9"/>
    </row>
    <row r="29" spans="1:53" ht="12.75">
      <c r="A29" s="28">
        <v>13</v>
      </c>
      <c r="B29" s="28"/>
      <c r="C29" s="6"/>
      <c r="D29" s="6">
        <v>0</v>
      </c>
      <c r="E29" s="6">
        <v>0</v>
      </c>
      <c r="F29" s="6">
        <v>0</v>
      </c>
      <c r="G29" s="6">
        <v>0</v>
      </c>
      <c r="H29" s="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3.5" thickBot="1">
      <c r="A30" s="28"/>
      <c r="B30" s="28"/>
      <c r="C30" s="10"/>
      <c r="D30" s="10"/>
      <c r="E30" s="10"/>
      <c r="F30" s="10"/>
      <c r="G30" s="10"/>
      <c r="H30" s="1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9"/>
    </row>
    <row r="31" spans="1:53" ht="12.75">
      <c r="A31" s="28">
        <v>14</v>
      </c>
      <c r="B31" s="28"/>
      <c r="C31" s="6"/>
      <c r="D31" s="6">
        <v>0</v>
      </c>
      <c r="E31" s="6">
        <v>0</v>
      </c>
      <c r="F31" s="6">
        <v>0</v>
      </c>
      <c r="G31" s="6">
        <v>0</v>
      </c>
      <c r="H31" s="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ht="13.5" thickBot="1">
      <c r="A32" s="28"/>
      <c r="B32" s="28"/>
      <c r="C32" s="10"/>
      <c r="D32" s="10"/>
      <c r="E32" s="10"/>
      <c r="F32" s="10"/>
      <c r="G32" s="10"/>
      <c r="H32" s="1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"/>
    </row>
    <row r="33" spans="1:53" ht="12.75">
      <c r="A33" s="28">
        <v>15</v>
      </c>
      <c r="B33" s="28"/>
      <c r="C33" s="6"/>
      <c r="D33" s="6">
        <v>0</v>
      </c>
      <c r="E33" s="6">
        <v>0</v>
      </c>
      <c r="F33" s="6">
        <v>0</v>
      </c>
      <c r="G33" s="6">
        <v>0</v>
      </c>
      <c r="H33" s="6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thickBot="1">
      <c r="A34" s="28"/>
      <c r="B34" s="28"/>
      <c r="C34" s="10"/>
      <c r="D34" s="10"/>
      <c r="E34" s="10"/>
      <c r="F34" s="10"/>
      <c r="G34" s="10"/>
      <c r="H34" s="1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9"/>
    </row>
    <row r="35" spans="1:53" ht="12.75">
      <c r="A35" s="28">
        <v>16</v>
      </c>
      <c r="B35" s="28"/>
      <c r="C35" s="6"/>
      <c r="D35" s="6">
        <v>0</v>
      </c>
      <c r="E35" s="6">
        <v>0</v>
      </c>
      <c r="F35" s="6">
        <v>0</v>
      </c>
      <c r="G35" s="6">
        <v>0</v>
      </c>
      <c r="H35" s="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3.5" thickBot="1">
      <c r="A36" s="28"/>
      <c r="B36" s="28"/>
      <c r="C36" s="10"/>
      <c r="D36" s="10"/>
      <c r="E36" s="10"/>
      <c r="F36" s="10"/>
      <c r="G36" s="10"/>
      <c r="H36" s="1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9"/>
    </row>
    <row r="37" spans="1:53" ht="12.75">
      <c r="A37" s="28">
        <v>17</v>
      </c>
      <c r="B37" s="28"/>
      <c r="C37" s="6"/>
      <c r="D37" s="6">
        <v>0</v>
      </c>
      <c r="E37" s="6">
        <v>0</v>
      </c>
      <c r="F37" s="6">
        <v>0</v>
      </c>
      <c r="G37" s="6">
        <v>0</v>
      </c>
      <c r="H37" s="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3.5" thickBot="1">
      <c r="A38" s="28"/>
      <c r="B38" s="28"/>
      <c r="C38" s="10"/>
      <c r="D38" s="10"/>
      <c r="E38" s="10"/>
      <c r="F38" s="10"/>
      <c r="G38" s="10"/>
      <c r="H38" s="1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9"/>
    </row>
    <row r="39" spans="1:53" ht="12.75">
      <c r="A39" s="28">
        <v>18</v>
      </c>
      <c r="B39" s="28"/>
      <c r="C39" s="6"/>
      <c r="D39" s="6">
        <v>0</v>
      </c>
      <c r="E39" s="6">
        <v>0</v>
      </c>
      <c r="F39" s="6">
        <v>0</v>
      </c>
      <c r="G39" s="6">
        <v>0</v>
      </c>
      <c r="H39" s="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3.5" thickBot="1">
      <c r="A40" s="28"/>
      <c r="B40" s="28"/>
      <c r="C40" s="10"/>
      <c r="D40" s="10"/>
      <c r="E40" s="10"/>
      <c r="F40" s="10"/>
      <c r="G40" s="10"/>
      <c r="H40" s="1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</row>
    <row r="41" spans="1:53" ht="12.75">
      <c r="A41" s="28">
        <v>19</v>
      </c>
      <c r="B41" s="28"/>
      <c r="C41" s="6"/>
      <c r="D41" s="6">
        <v>0</v>
      </c>
      <c r="E41" s="6">
        <v>0</v>
      </c>
      <c r="F41" s="6">
        <v>0</v>
      </c>
      <c r="G41" s="6">
        <v>0</v>
      </c>
      <c r="H41" s="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3.5" thickBot="1">
      <c r="A42" s="28"/>
      <c r="B42" s="28"/>
      <c r="C42" s="10"/>
      <c r="D42" s="10"/>
      <c r="E42" s="10"/>
      <c r="F42" s="10"/>
      <c r="G42" s="10"/>
      <c r="H42" s="1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9"/>
    </row>
    <row r="43" spans="1:53" ht="12.75">
      <c r="A43" s="28">
        <v>20</v>
      </c>
      <c r="B43" s="28"/>
      <c r="C43" s="6"/>
      <c r="D43" s="6">
        <v>0</v>
      </c>
      <c r="E43" s="6">
        <v>0</v>
      </c>
      <c r="F43" s="6">
        <v>0</v>
      </c>
      <c r="G43" s="6">
        <v>0</v>
      </c>
      <c r="H43" s="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3.5" thickBot="1">
      <c r="A44" s="28"/>
      <c r="B44" s="28"/>
      <c r="C44" s="10"/>
      <c r="D44" s="10"/>
      <c r="E44" s="10"/>
      <c r="F44" s="10"/>
      <c r="G44" s="10"/>
      <c r="H44" s="1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9"/>
    </row>
    <row r="45" spans="1:53" ht="12.75">
      <c r="A45" s="28">
        <v>21</v>
      </c>
      <c r="B45" s="28"/>
      <c r="C45" s="6"/>
      <c r="D45" s="6">
        <v>0</v>
      </c>
      <c r="E45" s="6">
        <v>0</v>
      </c>
      <c r="F45" s="6">
        <v>0</v>
      </c>
      <c r="G45" s="6">
        <v>0</v>
      </c>
      <c r="H45" s="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3.5" thickBot="1">
      <c r="A46" s="28"/>
      <c r="B46" s="28"/>
      <c r="C46" s="10"/>
      <c r="D46" s="10"/>
      <c r="E46" s="10"/>
      <c r="F46" s="10"/>
      <c r="G46" s="10"/>
      <c r="H46" s="1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29"/>
    </row>
    <row r="47" spans="1:53" ht="12.75">
      <c r="A47" s="28">
        <v>22</v>
      </c>
      <c r="B47" s="28"/>
      <c r="C47" s="6"/>
      <c r="D47" s="6">
        <v>0</v>
      </c>
      <c r="E47" s="6">
        <v>0</v>
      </c>
      <c r="F47" s="6">
        <v>0</v>
      </c>
      <c r="G47" s="6">
        <v>0</v>
      </c>
      <c r="H47" s="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3.5" thickBot="1">
      <c r="A48" s="28"/>
      <c r="B48" s="28"/>
      <c r="C48" s="10"/>
      <c r="D48" s="10"/>
      <c r="E48" s="10"/>
      <c r="F48" s="10"/>
      <c r="G48" s="10"/>
      <c r="H48" s="1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9"/>
    </row>
    <row r="49" spans="1:53" ht="12.75">
      <c r="A49" s="28">
        <v>23</v>
      </c>
      <c r="B49" s="28"/>
      <c r="C49" s="6"/>
      <c r="D49" s="6">
        <v>0</v>
      </c>
      <c r="E49" s="6">
        <v>0</v>
      </c>
      <c r="F49" s="6">
        <v>0</v>
      </c>
      <c r="G49" s="6">
        <v>0</v>
      </c>
      <c r="H49" s="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3.5" thickBot="1">
      <c r="A50" s="28"/>
      <c r="B50" s="28"/>
      <c r="C50" s="10"/>
      <c r="D50" s="10"/>
      <c r="E50" s="10"/>
      <c r="F50" s="10"/>
      <c r="G50" s="10"/>
      <c r="H50" s="1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29"/>
    </row>
    <row r="51" spans="1:53" ht="12.75">
      <c r="A51" s="28">
        <v>24</v>
      </c>
      <c r="B51" s="28"/>
      <c r="C51" s="6"/>
      <c r="D51" s="6">
        <v>0</v>
      </c>
      <c r="E51" s="6">
        <v>0</v>
      </c>
      <c r="F51" s="6">
        <v>0</v>
      </c>
      <c r="G51" s="6">
        <v>0</v>
      </c>
      <c r="H51" s="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3.5" thickBot="1">
      <c r="A52" s="28"/>
      <c r="B52" s="28"/>
      <c r="C52" s="10"/>
      <c r="D52" s="10"/>
      <c r="E52" s="10"/>
      <c r="F52" s="10"/>
      <c r="G52" s="10"/>
      <c r="H52" s="1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29"/>
    </row>
    <row r="53" spans="1:53" ht="12.75">
      <c r="A53" s="28">
        <v>25</v>
      </c>
      <c r="B53" s="28"/>
      <c r="C53" s="6"/>
      <c r="D53" s="6">
        <v>0</v>
      </c>
      <c r="E53" s="6">
        <v>0</v>
      </c>
      <c r="F53" s="6">
        <v>0</v>
      </c>
      <c r="G53" s="6">
        <v>0</v>
      </c>
      <c r="H53" s="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3.5" thickBot="1">
      <c r="A54" s="28"/>
      <c r="B54" s="28"/>
      <c r="C54" s="10"/>
      <c r="D54" s="10"/>
      <c r="E54" s="10"/>
      <c r="F54" s="10"/>
      <c r="G54" s="10"/>
      <c r="H54" s="1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29"/>
    </row>
    <row r="55" spans="1:53" ht="12.75">
      <c r="A55" s="28">
        <v>26</v>
      </c>
      <c r="B55" s="28"/>
      <c r="C55" s="6"/>
      <c r="D55" s="6">
        <v>0</v>
      </c>
      <c r="E55" s="6">
        <v>0</v>
      </c>
      <c r="F55" s="6">
        <v>0</v>
      </c>
      <c r="G55" s="6">
        <v>0</v>
      </c>
      <c r="H55" s="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3.5" thickBot="1">
      <c r="A56" s="28"/>
      <c r="B56" s="28"/>
      <c r="C56" s="10"/>
      <c r="D56" s="10"/>
      <c r="E56" s="10"/>
      <c r="F56" s="10"/>
      <c r="G56" s="10"/>
      <c r="H56" s="1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29"/>
    </row>
    <row r="57" spans="1:53" ht="12.75">
      <c r="A57" s="28">
        <v>27</v>
      </c>
      <c r="B57" s="28"/>
      <c r="C57" s="6"/>
      <c r="D57" s="6">
        <v>0</v>
      </c>
      <c r="E57" s="6">
        <v>0</v>
      </c>
      <c r="F57" s="6">
        <v>0</v>
      </c>
      <c r="G57" s="6">
        <v>0</v>
      </c>
      <c r="H57" s="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3.5" thickBot="1">
      <c r="A58" s="28"/>
      <c r="B58" s="28"/>
      <c r="C58" s="10"/>
      <c r="D58" s="10"/>
      <c r="E58" s="10"/>
      <c r="F58" s="10"/>
      <c r="G58" s="10"/>
      <c r="H58" s="1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29"/>
    </row>
    <row r="59" spans="1:53" ht="12.75">
      <c r="A59" s="28">
        <v>28</v>
      </c>
      <c r="B59" s="28"/>
      <c r="C59" s="6"/>
      <c r="D59" s="6">
        <v>0</v>
      </c>
      <c r="E59" s="6">
        <v>0</v>
      </c>
      <c r="F59" s="6">
        <v>0</v>
      </c>
      <c r="G59" s="6">
        <v>0</v>
      </c>
      <c r="H59" s="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3.5" thickBot="1">
      <c r="A60" s="28"/>
      <c r="B60" s="28"/>
      <c r="C60" s="10"/>
      <c r="D60" s="10"/>
      <c r="E60" s="10"/>
      <c r="F60" s="10"/>
      <c r="G60" s="10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29"/>
    </row>
    <row r="61" spans="1:53" ht="12.75">
      <c r="A61" s="28">
        <v>29</v>
      </c>
      <c r="B61" s="28"/>
      <c r="C61" s="6"/>
      <c r="D61" s="6">
        <v>0</v>
      </c>
      <c r="E61" s="6">
        <v>0</v>
      </c>
      <c r="F61" s="6">
        <v>0</v>
      </c>
      <c r="G61" s="6">
        <v>0</v>
      </c>
      <c r="H61" s="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3.5" thickBot="1">
      <c r="A62" s="28"/>
      <c r="B62" s="28"/>
      <c r="C62" s="10"/>
      <c r="D62" s="10"/>
      <c r="E62" s="10"/>
      <c r="F62" s="10"/>
      <c r="G62" s="10"/>
      <c r="H62" s="1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9"/>
    </row>
    <row r="63" spans="1:53" ht="12.75">
      <c r="A63" s="28">
        <v>30</v>
      </c>
      <c r="B63" s="28"/>
      <c r="C63" s="6"/>
      <c r="D63" s="6">
        <v>0</v>
      </c>
      <c r="E63" s="6">
        <v>0</v>
      </c>
      <c r="F63" s="6">
        <v>0</v>
      </c>
      <c r="G63" s="6">
        <v>0</v>
      </c>
      <c r="H63" s="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3.5" thickBot="1">
      <c r="A64" s="28"/>
      <c r="B64" s="28"/>
      <c r="C64" s="10"/>
      <c r="D64" s="10"/>
      <c r="E64" s="10"/>
      <c r="F64" s="10"/>
      <c r="G64" s="10"/>
      <c r="H64" s="1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29"/>
    </row>
    <row r="65" spans="1:53" ht="12.75">
      <c r="A65" s="28">
        <v>31</v>
      </c>
      <c r="B65" s="28"/>
      <c r="C65" s="6"/>
      <c r="D65" s="6">
        <v>0</v>
      </c>
      <c r="E65" s="6">
        <v>0</v>
      </c>
      <c r="F65" s="6">
        <v>0</v>
      </c>
      <c r="G65" s="6">
        <v>0</v>
      </c>
      <c r="H65" s="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3.5" thickBot="1">
      <c r="A66" s="28"/>
      <c r="B66" s="28"/>
      <c r="C66" s="10"/>
      <c r="D66" s="10"/>
      <c r="E66" s="10"/>
      <c r="F66" s="10"/>
      <c r="G66" s="10"/>
      <c r="H66" s="1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29"/>
    </row>
    <row r="67" spans="1:53" ht="12.75">
      <c r="A67" s="28">
        <v>32</v>
      </c>
      <c r="B67" s="28"/>
      <c r="C67" s="6"/>
      <c r="D67" s="6">
        <v>0</v>
      </c>
      <c r="E67" s="6">
        <v>0</v>
      </c>
      <c r="F67" s="6">
        <v>0</v>
      </c>
      <c r="G67" s="6">
        <v>0</v>
      </c>
      <c r="H67" s="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3.5" thickBot="1">
      <c r="A68" s="28"/>
      <c r="B68" s="28"/>
      <c r="C68" s="10"/>
      <c r="D68" s="10"/>
      <c r="E68" s="10"/>
      <c r="F68" s="10"/>
      <c r="G68" s="10"/>
      <c r="H68" s="1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29"/>
    </row>
    <row r="69" spans="1:53" ht="12.75">
      <c r="A69" s="28">
        <v>33</v>
      </c>
      <c r="B69" s="28"/>
      <c r="C69" s="6"/>
      <c r="D69" s="6">
        <v>0</v>
      </c>
      <c r="E69" s="6">
        <v>0</v>
      </c>
      <c r="F69" s="6">
        <v>0</v>
      </c>
      <c r="G69" s="6">
        <v>0</v>
      </c>
      <c r="H69" s="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3.5" thickBot="1">
      <c r="A70" s="28"/>
      <c r="B70" s="28"/>
      <c r="C70" s="10"/>
      <c r="D70" s="10"/>
      <c r="E70" s="10"/>
      <c r="F70" s="10"/>
      <c r="G70" s="10"/>
      <c r="H70" s="1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9"/>
    </row>
    <row r="71" spans="1:53" ht="12.75">
      <c r="A71" s="28">
        <v>34</v>
      </c>
      <c r="B71" s="28"/>
      <c r="C71" s="6" t="s">
        <v>3</v>
      </c>
      <c r="D71" s="6">
        <v>0</v>
      </c>
      <c r="E71" s="6">
        <v>0</v>
      </c>
      <c r="F71" s="6">
        <v>0</v>
      </c>
      <c r="G71" s="6">
        <v>0</v>
      </c>
      <c r="H71" s="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3.5" thickBot="1">
      <c r="A72" s="28"/>
      <c r="B72" s="28"/>
      <c r="C72" s="10"/>
      <c r="D72" s="10"/>
      <c r="E72" s="10"/>
      <c r="F72" s="10"/>
      <c r="G72" s="10"/>
      <c r="H72" s="1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</row>
    <row r="73" spans="1:53" ht="12.75">
      <c r="A73" s="28">
        <v>35</v>
      </c>
      <c r="B73" s="28"/>
      <c r="C73" s="6" t="s">
        <v>3</v>
      </c>
      <c r="D73" s="6">
        <v>0</v>
      </c>
      <c r="E73" s="6">
        <v>0</v>
      </c>
      <c r="F73" s="6">
        <v>0</v>
      </c>
      <c r="G73" s="6">
        <v>0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3.5" thickBot="1">
      <c r="A74" s="28"/>
      <c r="B74" s="28"/>
      <c r="C74" s="10"/>
      <c r="D74" s="10"/>
      <c r="E74" s="10"/>
      <c r="F74" s="10"/>
      <c r="G74" s="10"/>
      <c r="H74" s="1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</row>
    <row r="75" spans="1:53" ht="12.75">
      <c r="A75" s="28">
        <v>36</v>
      </c>
      <c r="B75" s="28"/>
      <c r="C75" s="6" t="s">
        <v>3</v>
      </c>
      <c r="D75" s="6">
        <v>0</v>
      </c>
      <c r="E75" s="6">
        <v>0</v>
      </c>
      <c r="F75" s="6">
        <v>0</v>
      </c>
      <c r="G75" s="6">
        <v>0</v>
      </c>
      <c r="H75" s="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3.5" thickBot="1">
      <c r="A76" s="28"/>
      <c r="B76" s="28"/>
      <c r="C76" s="10"/>
      <c r="D76" s="10"/>
      <c r="E76" s="10"/>
      <c r="F76" s="10"/>
      <c r="G76" s="10"/>
      <c r="H76" s="1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</row>
    <row r="77" spans="1:53" ht="12.75">
      <c r="A77" s="28">
        <v>37</v>
      </c>
      <c r="B77" s="28"/>
      <c r="C77" s="6"/>
      <c r="D77" s="6"/>
      <c r="E77" s="6"/>
      <c r="F77" s="6"/>
      <c r="G77" s="6"/>
      <c r="H77" s="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3.5" thickBot="1">
      <c r="A78" s="28"/>
      <c r="B78" s="28"/>
      <c r="C78" s="10"/>
      <c r="D78" s="10"/>
      <c r="E78" s="10"/>
      <c r="F78" s="10"/>
      <c r="G78" s="10"/>
      <c r="H78" s="1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</row>
    <row r="79" spans="1:53" ht="12.75">
      <c r="A79" s="28">
        <v>38</v>
      </c>
      <c r="B79" s="28"/>
      <c r="C79" s="6"/>
      <c r="D79" s="6"/>
      <c r="E79" s="6"/>
      <c r="F79" s="6"/>
      <c r="G79" s="6"/>
      <c r="H79" s="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3.5" thickBot="1">
      <c r="A80" s="28"/>
      <c r="B80" s="28"/>
      <c r="C80" s="10"/>
      <c r="D80" s="10"/>
      <c r="E80" s="10"/>
      <c r="F80" s="10"/>
      <c r="G80" s="10"/>
      <c r="H80" s="1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</row>
    <row r="81" spans="1:53" ht="12.75">
      <c r="A81" s="28">
        <v>39</v>
      </c>
      <c r="B81" s="28"/>
      <c r="C81" s="6"/>
      <c r="D81" s="6"/>
      <c r="E81" s="6"/>
      <c r="F81" s="6"/>
      <c r="G81" s="6"/>
      <c r="H81" s="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3.5" thickBot="1">
      <c r="A82" s="28"/>
      <c r="B82" s="28"/>
      <c r="C82" s="10"/>
      <c r="D82" s="10"/>
      <c r="E82" s="10"/>
      <c r="F82" s="10"/>
      <c r="G82" s="10"/>
      <c r="H82" s="1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</row>
    <row r="83" spans="1:53" ht="12.75">
      <c r="A83" s="28">
        <v>40</v>
      </c>
      <c r="B83" s="28"/>
      <c r="C83" s="6"/>
      <c r="D83" s="6"/>
      <c r="E83" s="6"/>
      <c r="F83" s="6"/>
      <c r="G83" s="6"/>
      <c r="H83" s="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3.5" thickBot="1">
      <c r="A84" s="28"/>
      <c r="B84" s="28"/>
      <c r="C84" s="10"/>
      <c r="D84" s="10"/>
      <c r="E84" s="10"/>
      <c r="F84" s="10"/>
      <c r="G84" s="10"/>
      <c r="H84" s="1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</row>
    <row r="85" spans="1:53" ht="12.75">
      <c r="A85" s="28">
        <v>41</v>
      </c>
      <c r="B85" s="28"/>
      <c r="C85" s="6"/>
      <c r="D85" s="6"/>
      <c r="E85" s="6"/>
      <c r="F85" s="6"/>
      <c r="G85" s="6"/>
      <c r="H85" s="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3.5" thickBot="1">
      <c r="A86" s="28"/>
      <c r="B86" s="28"/>
      <c r="C86" s="10"/>
      <c r="D86" s="10"/>
      <c r="E86" s="10"/>
      <c r="F86" s="10"/>
      <c r="G86" s="10"/>
      <c r="H86" s="1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</row>
    <row r="87" spans="1:53" ht="12.75">
      <c r="A87" s="28">
        <v>42</v>
      </c>
      <c r="B87" s="28"/>
      <c r="C87" s="6"/>
      <c r="D87" s="6"/>
      <c r="E87" s="6"/>
      <c r="F87" s="6"/>
      <c r="G87" s="6"/>
      <c r="H87" s="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3.5" thickBot="1">
      <c r="A88" s="28"/>
      <c r="B88" s="28"/>
      <c r="C88" s="10"/>
      <c r="D88" s="10"/>
      <c r="E88" s="10"/>
      <c r="F88" s="10"/>
      <c r="G88" s="10"/>
      <c r="H88" s="1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</row>
    <row r="89" spans="1:53" ht="12.75">
      <c r="A89" s="28">
        <v>43</v>
      </c>
      <c r="B89" s="28"/>
      <c r="C89" s="6"/>
      <c r="D89" s="6"/>
      <c r="E89" s="6"/>
      <c r="F89" s="6"/>
      <c r="G89" s="6"/>
      <c r="H89" s="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3.5" thickBot="1">
      <c r="A90" s="28"/>
      <c r="B90" s="28"/>
      <c r="C90" s="10"/>
      <c r="D90" s="10"/>
      <c r="E90" s="10"/>
      <c r="F90" s="10"/>
      <c r="G90" s="10"/>
      <c r="H90" s="1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29"/>
    </row>
    <row r="91" spans="1:53" ht="12.75">
      <c r="A91" s="28">
        <v>44</v>
      </c>
      <c r="B91" s="28"/>
      <c r="C91" s="6"/>
      <c r="D91" s="6"/>
      <c r="E91" s="6"/>
      <c r="F91" s="6"/>
      <c r="G91" s="6"/>
      <c r="H91" s="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3.5" thickBot="1">
      <c r="A92" s="28"/>
      <c r="B92" s="28"/>
      <c r="C92" s="10"/>
      <c r="D92" s="10"/>
      <c r="E92" s="10"/>
      <c r="F92" s="10"/>
      <c r="G92" s="10"/>
      <c r="H92" s="1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9"/>
    </row>
    <row r="93" spans="1:53" ht="12.75">
      <c r="A93" s="28">
        <v>45</v>
      </c>
      <c r="B93" s="28"/>
      <c r="C93" s="6"/>
      <c r="D93" s="6"/>
      <c r="E93" s="6"/>
      <c r="F93" s="6"/>
      <c r="G93" s="6"/>
      <c r="H93" s="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3.5" thickBot="1">
      <c r="A94" s="28"/>
      <c r="B94" s="28"/>
      <c r="C94" s="10"/>
      <c r="D94" s="10"/>
      <c r="E94" s="10"/>
      <c r="F94" s="10"/>
      <c r="G94" s="10"/>
      <c r="H94" s="1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29"/>
    </row>
    <row r="95" spans="1:53" ht="12.75">
      <c r="A95" s="28">
        <v>46</v>
      </c>
      <c r="B95" s="28"/>
      <c r="C95" s="6"/>
      <c r="D95" s="6"/>
      <c r="E95" s="6"/>
      <c r="F95" s="6"/>
      <c r="G95" s="6"/>
      <c r="H95" s="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3.5" thickBot="1">
      <c r="A96" s="28"/>
      <c r="B96" s="28"/>
      <c r="C96" s="10"/>
      <c r="D96" s="10"/>
      <c r="E96" s="10"/>
      <c r="F96" s="10"/>
      <c r="G96" s="10"/>
      <c r="H96" s="1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29"/>
    </row>
    <row r="97" spans="1:53" ht="12.75">
      <c r="A97" s="28">
        <v>47</v>
      </c>
      <c r="B97" s="28"/>
      <c r="C97" s="6"/>
      <c r="D97" s="6"/>
      <c r="E97" s="6"/>
      <c r="F97" s="6"/>
      <c r="G97" s="6"/>
      <c r="H97" s="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3.5" thickBot="1">
      <c r="A98" s="28"/>
      <c r="B98" s="28"/>
      <c r="C98" s="10"/>
      <c r="D98" s="10"/>
      <c r="E98" s="10"/>
      <c r="F98" s="10"/>
      <c r="G98" s="10"/>
      <c r="H98" s="1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9"/>
    </row>
    <row r="99" spans="1:53" ht="12.75">
      <c r="A99" s="28">
        <v>48</v>
      </c>
      <c r="B99" s="28"/>
      <c r="C99" s="6"/>
      <c r="D99" s="6"/>
      <c r="E99" s="6"/>
      <c r="F99" s="6"/>
      <c r="G99" s="6"/>
      <c r="H99" s="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3.5" thickBot="1">
      <c r="A100" s="28"/>
      <c r="B100" s="28"/>
      <c r="C100" s="10"/>
      <c r="D100" s="10"/>
      <c r="E100" s="10"/>
      <c r="F100" s="10"/>
      <c r="G100" s="10"/>
      <c r="H100" s="1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29"/>
    </row>
    <row r="101" spans="1:53" ht="12.75">
      <c r="A101" s="28">
        <v>49</v>
      </c>
      <c r="B101" s="28"/>
      <c r="C101" s="6"/>
      <c r="D101" s="6"/>
      <c r="E101" s="6"/>
      <c r="F101" s="6"/>
      <c r="G101" s="6"/>
      <c r="H101" s="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3.5" thickBot="1">
      <c r="A102" s="28"/>
      <c r="B102" s="28"/>
      <c r="C102" s="10"/>
      <c r="D102" s="10"/>
      <c r="E102" s="10"/>
      <c r="F102" s="10"/>
      <c r="G102" s="10"/>
      <c r="H102" s="1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12.75">
      <c r="A103" s="28">
        <v>50</v>
      </c>
      <c r="B103" s="28"/>
      <c r="C103" s="6"/>
      <c r="D103" s="6"/>
      <c r="E103" s="6"/>
      <c r="F103" s="6"/>
      <c r="G103" s="6"/>
      <c r="H103" s="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3.5" thickBot="1">
      <c r="A104" s="28"/>
      <c r="B104" s="28"/>
      <c r="C104" s="10"/>
      <c r="D104" s="10"/>
      <c r="E104" s="10"/>
      <c r="F104" s="10"/>
      <c r="G104" s="10"/>
      <c r="H104" s="1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1:53" ht="12.75">
      <c r="A105" s="28">
        <v>51</v>
      </c>
      <c r="B105" s="28"/>
      <c r="C105" s="6"/>
      <c r="D105" s="6"/>
      <c r="E105" s="6"/>
      <c r="F105" s="6"/>
      <c r="G105" s="6"/>
      <c r="H105" s="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3.5" thickBot="1">
      <c r="A106" s="28"/>
      <c r="B106" s="28"/>
      <c r="C106" s="10"/>
      <c r="D106" s="10"/>
      <c r="E106" s="10"/>
      <c r="F106" s="10"/>
      <c r="G106" s="10"/>
      <c r="H106" s="1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1:53" ht="12.75">
      <c r="A107" s="28">
        <v>52</v>
      </c>
      <c r="B107" s="28"/>
      <c r="C107" s="6"/>
      <c r="D107" s="6"/>
      <c r="E107" s="6"/>
      <c r="F107" s="6"/>
      <c r="G107" s="6"/>
      <c r="H107" s="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3.5" thickBot="1">
      <c r="A108" s="28"/>
      <c r="B108" s="28"/>
      <c r="C108" s="10"/>
      <c r="D108" s="10"/>
      <c r="E108" s="10"/>
      <c r="F108" s="10"/>
      <c r="G108" s="10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3" ht="12.75">
      <c r="A109" s="28">
        <v>53</v>
      </c>
      <c r="B109" s="28"/>
      <c r="C109" s="6"/>
      <c r="D109" s="6"/>
      <c r="E109" s="6"/>
      <c r="F109" s="6"/>
      <c r="G109" s="6"/>
      <c r="H109" s="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3.5" thickBot="1">
      <c r="A110" s="28"/>
      <c r="B110" s="28"/>
      <c r="C110" s="10"/>
      <c r="D110" s="10"/>
      <c r="E110" s="10"/>
      <c r="F110" s="10"/>
      <c r="G110" s="10"/>
      <c r="H110" s="1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29"/>
    </row>
    <row r="111" spans="1:53" ht="12.75">
      <c r="A111" s="28">
        <v>54</v>
      </c>
      <c r="B111" s="28"/>
      <c r="C111" s="6"/>
      <c r="D111" s="6"/>
      <c r="E111" s="6"/>
      <c r="F111" s="6"/>
      <c r="G111" s="6"/>
      <c r="H111" s="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3.5" thickBot="1">
      <c r="A112" s="28"/>
      <c r="B112" s="28"/>
      <c r="C112" s="10"/>
      <c r="D112" s="10"/>
      <c r="E112" s="10"/>
      <c r="F112" s="10"/>
      <c r="G112" s="10"/>
      <c r="H112" s="1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29"/>
    </row>
    <row r="113" spans="1:53" ht="12.75">
      <c r="A113" s="28">
        <v>55</v>
      </c>
      <c r="B113" s="28"/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3.5" thickBot="1">
      <c r="A114" s="28"/>
      <c r="B114" s="28"/>
      <c r="C114" s="10"/>
      <c r="D114" s="10"/>
      <c r="E114" s="10"/>
      <c r="F114" s="10"/>
      <c r="G114" s="10"/>
      <c r="H114" s="1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29"/>
    </row>
    <row r="115" spans="1:53" ht="12.75">
      <c r="A115" s="28">
        <v>56</v>
      </c>
      <c r="B115" s="28"/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3.5" thickBot="1">
      <c r="A116" s="28"/>
      <c r="B116" s="28"/>
      <c r="C116" s="10"/>
      <c r="D116" s="10"/>
      <c r="E116" s="10"/>
      <c r="F116" s="10"/>
      <c r="G116" s="10"/>
      <c r="H116" s="1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29"/>
    </row>
    <row r="117" spans="1:53" ht="12.75">
      <c r="A117" s="28">
        <v>57</v>
      </c>
      <c r="B117" s="28"/>
      <c r="C117" s="6"/>
      <c r="D117" s="6"/>
      <c r="E117" s="6"/>
      <c r="F117" s="6"/>
      <c r="G117" s="6"/>
      <c r="H117" s="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3.5" thickBot="1">
      <c r="A118" s="28"/>
      <c r="B118" s="28"/>
      <c r="C118" s="10"/>
      <c r="D118" s="10"/>
      <c r="E118" s="10"/>
      <c r="F118" s="10"/>
      <c r="G118" s="10"/>
      <c r="H118" s="1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</row>
    <row r="119" spans="1:53" ht="12.75">
      <c r="A119" s="28">
        <v>58</v>
      </c>
      <c r="B119" s="28"/>
      <c r="C119" s="6"/>
      <c r="D119" s="6"/>
      <c r="E119" s="6"/>
      <c r="F119" s="6"/>
      <c r="G119" s="6"/>
      <c r="H119" s="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3.5" thickBot="1">
      <c r="A120" s="28"/>
      <c r="B120" s="28"/>
      <c r="C120" s="10"/>
      <c r="D120" s="10"/>
      <c r="E120" s="10"/>
      <c r="F120" s="10"/>
      <c r="G120" s="10"/>
      <c r="H120" s="1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2010-07-24T07:23:33Z</cp:lastPrinted>
  <dcterms:created xsi:type="dcterms:W3CDTF">2002-11-01T19:18:44Z</dcterms:created>
  <dcterms:modified xsi:type="dcterms:W3CDTF">2022-09-25T10:37:37Z</dcterms:modified>
  <cp:category/>
  <cp:version/>
  <cp:contentType/>
  <cp:contentStatus/>
</cp:coreProperties>
</file>