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8490" tabRatio="198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<sst xmlns="http://schemas.openxmlformats.org/spreadsheetml/2006/main" count="208" uniqueCount="126">
  <si>
    <t>19.01.2014.</t>
  </si>
  <si>
    <t>16.03.2014.</t>
  </si>
  <si>
    <t>26.05.</t>
  </si>
  <si>
    <t>04.06,</t>
  </si>
  <si>
    <t>10.08.2014.</t>
  </si>
  <si>
    <t>08.09.</t>
  </si>
  <si>
    <t>04.10.</t>
  </si>
  <si>
    <t>08.11,</t>
  </si>
  <si>
    <t>16.11,</t>
  </si>
  <si>
    <t>23.11,</t>
  </si>
  <si>
    <t>Kaikki</t>
  </si>
  <si>
    <t>10 parasta</t>
  </si>
  <si>
    <t>Nimi</t>
  </si>
  <si>
    <t>Seura</t>
  </si>
  <si>
    <t>Luokka</t>
  </si>
  <si>
    <t>25t</t>
  </si>
  <si>
    <t>125t</t>
  </si>
  <si>
    <t>pm125t</t>
  </si>
  <si>
    <t>25 t</t>
  </si>
  <si>
    <t>125 t</t>
  </si>
  <si>
    <t>50 t</t>
  </si>
  <si>
    <t>pm 50 t</t>
  </si>
  <si>
    <t>yht.</t>
  </si>
  <si>
    <t xml:space="preserve">Näyskä Keijo </t>
  </si>
  <si>
    <t>MU</t>
  </si>
  <si>
    <t>MA</t>
  </si>
  <si>
    <t xml:space="preserve">Niininen Markku </t>
  </si>
  <si>
    <t>HuVe</t>
  </si>
  <si>
    <t>MB</t>
  </si>
  <si>
    <t>Into Juhani</t>
  </si>
  <si>
    <t>FST</t>
  </si>
  <si>
    <t xml:space="preserve">Passila Antti </t>
  </si>
  <si>
    <t xml:space="preserve">Vaskela Jari </t>
  </si>
  <si>
    <t xml:space="preserve">Röytiö Jorma </t>
  </si>
  <si>
    <t xml:space="preserve">Pirttimäki Seija </t>
  </si>
  <si>
    <t>NA</t>
  </si>
  <si>
    <t>Ahola Kalevi</t>
  </si>
  <si>
    <t>K-HT</t>
  </si>
  <si>
    <t>Lehtonen Joni</t>
  </si>
  <si>
    <t>NuA</t>
  </si>
  <si>
    <t>10.</t>
  </si>
  <si>
    <t>Niemi Jari</t>
  </si>
  <si>
    <t>MC</t>
  </si>
  <si>
    <t>11.</t>
  </si>
  <si>
    <t xml:space="preserve">Luototie Eino </t>
  </si>
  <si>
    <t>12.</t>
  </si>
  <si>
    <t xml:space="preserve">Mäki Tapio </t>
  </si>
  <si>
    <t>13.</t>
  </si>
  <si>
    <t xml:space="preserve">Salo Markku </t>
  </si>
  <si>
    <t>14.</t>
  </si>
  <si>
    <t>Hakenberg Julia</t>
  </si>
  <si>
    <t>NuB</t>
  </si>
  <si>
    <t>15.</t>
  </si>
  <si>
    <t xml:space="preserve">Alho Erkki </t>
  </si>
  <si>
    <t>16.</t>
  </si>
  <si>
    <t xml:space="preserve">Uusi-Kölli Heikki </t>
  </si>
  <si>
    <t>17.</t>
  </si>
  <si>
    <t xml:space="preserve">Raitanen Jorma </t>
  </si>
  <si>
    <t>18.</t>
  </si>
  <si>
    <t xml:space="preserve">Uusi-Kölli Ritva </t>
  </si>
  <si>
    <t>NB</t>
  </si>
  <si>
    <t>19.</t>
  </si>
  <si>
    <t>Aaltonen Ari</t>
  </si>
  <si>
    <t>20.</t>
  </si>
  <si>
    <t>Wikström Kerstin</t>
  </si>
  <si>
    <t>NoTik</t>
  </si>
  <si>
    <t>21.</t>
  </si>
  <si>
    <t xml:space="preserve">Järvinen Risto </t>
  </si>
  <si>
    <t>22.</t>
  </si>
  <si>
    <t xml:space="preserve">Härmäaho Hannu </t>
  </si>
  <si>
    <t>23.</t>
  </si>
  <si>
    <t>Mäntylä Veikko</t>
  </si>
  <si>
    <t>24.</t>
  </si>
  <si>
    <t>Naumanen Saku</t>
  </si>
  <si>
    <t>25.</t>
  </si>
  <si>
    <t xml:space="preserve">Kettunen Terttu </t>
  </si>
  <si>
    <t>26.</t>
  </si>
  <si>
    <t>Hakenberg Joel</t>
  </si>
  <si>
    <t>27.</t>
  </si>
  <si>
    <t xml:space="preserve">Näyskä Irja </t>
  </si>
  <si>
    <t>28.</t>
  </si>
  <si>
    <t xml:space="preserve">Pesonen Kauko </t>
  </si>
  <si>
    <t>TampT</t>
  </si>
  <si>
    <t>29.</t>
  </si>
  <si>
    <t xml:space="preserve">Rantanen Asko </t>
  </si>
  <si>
    <t>MM</t>
  </si>
  <si>
    <t>30.</t>
  </si>
  <si>
    <t>Heikkilä Juhani</t>
  </si>
  <si>
    <t>31.</t>
  </si>
  <si>
    <t>Suomalainen Jorma</t>
  </si>
  <si>
    <t>32.</t>
  </si>
  <si>
    <t>Aalto Kalle</t>
  </si>
  <si>
    <t>33.</t>
  </si>
  <si>
    <t xml:space="preserve">Kuusinen Elo </t>
  </si>
  <si>
    <t>34.</t>
  </si>
  <si>
    <t>Mäkelä Ossi</t>
  </si>
  <si>
    <t>35.</t>
  </si>
  <si>
    <t>Suomalainen Severi</t>
  </si>
  <si>
    <t>36.</t>
  </si>
  <si>
    <t>Kankkunen Matti</t>
  </si>
  <si>
    <t>37.</t>
  </si>
  <si>
    <t xml:space="preserve">Niinikoski Pekka </t>
  </si>
  <si>
    <t>38.</t>
  </si>
  <si>
    <t>Salo Raimo</t>
  </si>
  <si>
    <t>39.</t>
  </si>
  <si>
    <t>40.</t>
  </si>
  <si>
    <t>41.</t>
  </si>
  <si>
    <t>42.</t>
  </si>
  <si>
    <t>43.</t>
  </si>
  <si>
    <t>Randell Anniina</t>
  </si>
  <si>
    <t>Eerikäinen Jussi</t>
  </si>
  <si>
    <t>Käpylä Jouni</t>
  </si>
  <si>
    <t>Punaiset ei laskuissa 10 parasta tulosta.</t>
  </si>
  <si>
    <t>Rantanen Saija</t>
  </si>
  <si>
    <t xml:space="preserve">  9.</t>
  </si>
  <si>
    <t xml:space="preserve">  8.</t>
  </si>
  <si>
    <t xml:space="preserve">  7.</t>
  </si>
  <si>
    <t xml:space="preserve">  6.</t>
  </si>
  <si>
    <t xml:space="preserve">  5.</t>
  </si>
  <si>
    <t xml:space="preserve">  4.</t>
  </si>
  <si>
    <t xml:space="preserve">  3.</t>
  </si>
  <si>
    <t xml:space="preserve">  2.</t>
  </si>
  <si>
    <t xml:space="preserve">  1.</t>
  </si>
  <si>
    <t>Komulainen Jere</t>
  </si>
  <si>
    <t>21.04.</t>
  </si>
  <si>
    <t>250 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</si>
</sst>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dd/mm/yy"/>
    <numFmt numFmtId="166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theme="3"/>
      <name val="Calibri Light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 style="thick">
        <color indexed="25"/>
      </right>
      <top style="thick">
        <color indexed="25"/>
      </top>
      <bottom>
        <color indexed="63"/>
      </bottom>
    </border>
    <border>
      <left>
        <color indexed="63"/>
      </left>
      <right>
        <color indexed="63"/>
      </right>
      <top style="thick">
        <color indexed="25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5" borderId="1" applyNumberFormat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" borderId="2" applyNumberFormat="0" applyAlignment="0" applyProtection="0"/>
    <xf numFmtId="0" fontId="15" fillId="14" borderId="8" applyNumberFormat="0" applyAlignment="0" applyProtection="0"/>
    <xf numFmtId="0" fontId="16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8" fillId="18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19" borderId="0" xfId="0" applyFont="1" applyFill="1" applyBorder="1" applyAlignment="1">
      <alignment/>
    </xf>
    <xf numFmtId="0" fontId="19" fillId="19" borderId="0" xfId="0" applyFont="1" applyFill="1" applyBorder="1" applyAlignment="1">
      <alignment horizontal="center"/>
    </xf>
    <xf numFmtId="164" fontId="19" fillId="19" borderId="12" xfId="0" applyNumberFormat="1" applyFont="1" applyFill="1" applyBorder="1" applyAlignment="1">
      <alignment horizontal="center"/>
    </xf>
    <xf numFmtId="164" fontId="19" fillId="19" borderId="13" xfId="0" applyNumberFormat="1" applyFont="1" applyFill="1" applyBorder="1" applyAlignment="1">
      <alignment horizontal="center"/>
    </xf>
    <xf numFmtId="164" fontId="19" fillId="19" borderId="0" xfId="0" applyNumberFormat="1" applyFont="1" applyFill="1" applyBorder="1" applyAlignment="1">
      <alignment/>
    </xf>
    <xf numFmtId="0" fontId="19" fillId="20" borderId="11" xfId="0" applyFont="1" applyFill="1" applyBorder="1" applyAlignment="1">
      <alignment horizontal="left"/>
    </xf>
    <xf numFmtId="0" fontId="19" fillId="20" borderId="0" xfId="0" applyFont="1" applyFill="1" applyBorder="1" applyAlignment="1">
      <alignment horizontal="left"/>
    </xf>
    <xf numFmtId="166" fontId="19" fillId="20" borderId="12" xfId="0" applyNumberFormat="1" applyFont="1" applyFill="1" applyBorder="1" applyAlignment="1">
      <alignment/>
    </xf>
    <xf numFmtId="166" fontId="19" fillId="20" borderId="14" xfId="0" applyNumberFormat="1" applyFont="1" applyFill="1" applyBorder="1" applyAlignment="1">
      <alignment/>
    </xf>
    <xf numFmtId="166" fontId="19" fillId="20" borderId="13" xfId="0" applyNumberFormat="1" applyFont="1" applyFill="1" applyBorder="1" applyAlignment="1">
      <alignment/>
    </xf>
    <xf numFmtId="166" fontId="20" fillId="20" borderId="13" xfId="0" applyNumberFormat="1" applyFont="1" applyFill="1" applyBorder="1" applyAlignment="1">
      <alignment/>
    </xf>
    <xf numFmtId="166" fontId="19" fillId="20" borderId="0" xfId="0" applyNumberFormat="1" applyFont="1" applyFill="1" applyBorder="1" applyAlignment="1">
      <alignment/>
    </xf>
    <xf numFmtId="0" fontId="19" fillId="20" borderId="15" xfId="0" applyFont="1" applyFill="1" applyBorder="1" applyAlignment="1">
      <alignment horizontal="left"/>
    </xf>
    <xf numFmtId="166" fontId="20" fillId="20" borderId="12" xfId="0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3" xfId="0" applyFill="1" applyBorder="1" applyAlignment="1">
      <alignment/>
    </xf>
    <xf numFmtId="164" fontId="19" fillId="19" borderId="14" xfId="0" applyNumberFormat="1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19" fillId="19" borderId="12" xfId="0" applyFont="1" applyFill="1" applyBorder="1" applyAlignment="1">
      <alignment horizontal="right"/>
    </xf>
    <xf numFmtId="0" fontId="19" fillId="19" borderId="12" xfId="0" applyFont="1" applyFill="1" applyBorder="1" applyAlignment="1">
      <alignment/>
    </xf>
    <xf numFmtId="0" fontId="0" fillId="21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9" fillId="19" borderId="1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right"/>
    </xf>
    <xf numFmtId="164" fontId="19" fillId="2" borderId="16" xfId="0" applyNumberFormat="1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18" fillId="18" borderId="17" xfId="0" applyFont="1" applyFill="1" applyBorder="1" applyAlignment="1">
      <alignment horizontal="center"/>
    </xf>
    <xf numFmtId="0" fontId="18" fillId="18" borderId="18" xfId="0" applyFont="1" applyFill="1" applyBorder="1" applyAlignment="1">
      <alignment horizontal="center"/>
    </xf>
    <xf numFmtId="0" fontId="18" fillId="18" borderId="17" xfId="0" applyFont="1" applyFill="1" applyBorder="1" applyAlignment="1">
      <alignment/>
    </xf>
    <xf numFmtId="0" fontId="18" fillId="18" borderId="18" xfId="0" applyFont="1" applyFill="1" applyBorder="1" applyAlignment="1">
      <alignment/>
    </xf>
    <xf numFmtId="165" fontId="18" fillId="18" borderId="17" xfId="0" applyNumberFormat="1" applyFont="1" applyFill="1" applyBorder="1" applyAlignment="1">
      <alignment/>
    </xf>
    <xf numFmtId="0" fontId="18" fillId="18" borderId="19" xfId="0" applyFont="1" applyFill="1" applyBorder="1" applyAlignment="1">
      <alignment horizontal="center"/>
    </xf>
    <xf numFmtId="0" fontId="18" fillId="18" borderId="20" xfId="0" applyFont="1" applyFill="1" applyBorder="1" applyAlignment="1">
      <alignment horizontal="center"/>
    </xf>
    <xf numFmtId="0" fontId="18" fillId="18" borderId="18" xfId="0" applyFont="1" applyFill="1" applyBorder="1" applyAlignment="1">
      <alignment horizontal="right"/>
    </xf>
    <xf numFmtId="164" fontId="19" fillId="2" borderId="11" xfId="0" applyNumberFormat="1" applyFont="1" applyFill="1" applyBorder="1" applyAlignment="1">
      <alignment horizontal="center"/>
    </xf>
    <xf numFmtId="164" fontId="19" fillId="2" borderId="21" xfId="0" applyNumberFormat="1" applyFont="1" applyFill="1" applyBorder="1" applyAlignment="1">
      <alignment horizontal="center"/>
    </xf>
    <xf numFmtId="164" fontId="19" fillId="2" borderId="22" xfId="0" applyNumberFormat="1" applyFont="1" applyFill="1" applyBorder="1" applyAlignment="1">
      <alignment horizontal="center"/>
    </xf>
    <xf numFmtId="164" fontId="19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19" fillId="2" borderId="16" xfId="0" applyFont="1" applyFill="1" applyBorder="1" applyAlignment="1">
      <alignment/>
    </xf>
    <xf numFmtId="166" fontId="20" fillId="20" borderId="14" xfId="0" applyNumberFormat="1" applyFont="1" applyFill="1" applyBorder="1" applyAlignment="1">
      <alignment/>
    </xf>
    <xf numFmtId="0" fontId="19" fillId="4" borderId="0" xfId="0" applyFont="1" applyFill="1" applyBorder="1" applyAlignment="1">
      <alignment horizontal="left"/>
    </xf>
    <xf numFmtId="166" fontId="20" fillId="4" borderId="12" xfId="0" applyNumberFormat="1" applyFont="1" applyFill="1" applyBorder="1" applyAlignment="1">
      <alignment/>
    </xf>
    <xf numFmtId="166" fontId="19" fillId="4" borderId="12" xfId="0" applyNumberFormat="1" applyFont="1" applyFill="1" applyBorder="1" applyAlignment="1">
      <alignment/>
    </xf>
    <xf numFmtId="166" fontId="19" fillId="4" borderId="14" xfId="0" applyNumberFormat="1" applyFont="1" applyFill="1" applyBorder="1" applyAlignment="1">
      <alignment/>
    </xf>
    <xf numFmtId="166" fontId="19" fillId="4" borderId="13" xfId="0" applyNumberFormat="1" applyFont="1" applyFill="1" applyBorder="1" applyAlignment="1">
      <alignment/>
    </xf>
    <xf numFmtId="166" fontId="20" fillId="20" borderId="0" xfId="0" applyNumberFormat="1" applyFont="1" applyFill="1" applyBorder="1" applyAlignment="1">
      <alignment/>
    </xf>
    <xf numFmtId="0" fontId="19" fillId="20" borderId="15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9" fillId="21" borderId="11" xfId="0" applyFont="1" applyFill="1" applyBorder="1" applyAlignment="1">
      <alignment horizontal="left"/>
    </xf>
    <xf numFmtId="0" fontId="19" fillId="21" borderId="0" xfId="0" applyFont="1" applyFill="1" applyBorder="1" applyAlignment="1">
      <alignment horizontal="left"/>
    </xf>
    <xf numFmtId="166" fontId="20" fillId="21" borderId="12" xfId="0" applyNumberFormat="1" applyFont="1" applyFill="1" applyBorder="1" applyAlignment="1">
      <alignment/>
    </xf>
    <xf numFmtId="166" fontId="19" fillId="21" borderId="12" xfId="0" applyNumberFormat="1" applyFont="1" applyFill="1" applyBorder="1" applyAlignment="1">
      <alignment/>
    </xf>
    <xf numFmtId="166" fontId="19" fillId="21" borderId="14" xfId="0" applyNumberFormat="1" applyFont="1" applyFill="1" applyBorder="1" applyAlignment="1">
      <alignment/>
    </xf>
    <xf numFmtId="166" fontId="19" fillId="21" borderId="13" xfId="0" applyNumberFormat="1" applyFont="1" applyFill="1" applyBorder="1" applyAlignment="1">
      <alignment/>
    </xf>
    <xf numFmtId="166" fontId="20" fillId="21" borderId="13" xfId="0" applyNumberFormat="1" applyFont="1" applyFill="1" applyBorder="1" applyAlignment="1">
      <alignment/>
    </xf>
    <xf numFmtId="166" fontId="19" fillId="21" borderId="0" xfId="0" applyNumberFormat="1" applyFont="1" applyFill="1" applyBorder="1" applyAlignment="1">
      <alignment/>
    </xf>
    <xf numFmtId="0" fontId="19" fillId="21" borderId="15" xfId="0" applyFont="1" applyFill="1" applyBorder="1" applyAlignment="1">
      <alignment horizontal="left"/>
    </xf>
    <xf numFmtId="166" fontId="20" fillId="21" borderId="14" xfId="0" applyNumberFormat="1" applyFont="1" applyFill="1" applyBorder="1" applyAlignment="1">
      <alignment/>
    </xf>
    <xf numFmtId="166" fontId="23" fillId="4" borderId="12" xfId="0" applyNumberFormat="1" applyFont="1" applyFill="1" applyBorder="1" applyAlignment="1">
      <alignment/>
    </xf>
    <xf numFmtId="166" fontId="23" fillId="21" borderId="12" xfId="0" applyNumberFormat="1" applyFont="1" applyFill="1" applyBorder="1" applyAlignment="1">
      <alignment/>
    </xf>
    <xf numFmtId="166" fontId="23" fillId="20" borderId="12" xfId="0" applyNumberFormat="1" applyFont="1" applyFill="1" applyBorder="1" applyAlignment="1">
      <alignment/>
    </xf>
    <xf numFmtId="0" fontId="22" fillId="20" borderId="12" xfId="0" applyFont="1" applyFill="1" applyBorder="1" applyAlignment="1">
      <alignment/>
    </xf>
    <xf numFmtId="0" fontId="23" fillId="19" borderId="12" xfId="0" applyFont="1" applyFill="1" applyBorder="1" applyAlignment="1">
      <alignment horizontal="right"/>
    </xf>
    <xf numFmtId="164" fontId="18" fillId="18" borderId="17" xfId="0" applyNumberFormat="1" applyFont="1" applyFill="1" applyBorder="1" applyAlignment="1">
      <alignment horizontal="center"/>
    </xf>
    <xf numFmtId="164" fontId="18" fillId="18" borderId="18" xfId="0" applyNumberFormat="1" applyFont="1" applyFill="1" applyBorder="1" applyAlignment="1">
      <alignment horizontal="center"/>
    </xf>
    <xf numFmtId="164" fontId="18" fillId="18" borderId="19" xfId="0" applyNumberFormat="1" applyFont="1" applyFill="1" applyBorder="1" applyAlignment="1">
      <alignment horizontal="center"/>
    </xf>
    <xf numFmtId="0" fontId="18" fillId="18" borderId="23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Otsikko 6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E9" sqref="AE9"/>
    </sheetView>
  </sheetViews>
  <sheetFormatPr defaultColWidth="11.57421875" defaultRowHeight="12.75"/>
  <cols>
    <col min="1" max="1" width="5.00390625" style="0" customWidth="1"/>
    <col min="2" max="2" width="17.140625" style="0" customWidth="1"/>
    <col min="3" max="3" width="6.28125" style="0" customWidth="1"/>
    <col min="4" max="4" width="7.140625" style="0" customWidth="1"/>
    <col min="5" max="6" width="6.57421875" style="0" customWidth="1"/>
    <col min="7" max="7" width="6.00390625" style="0" customWidth="1"/>
    <col min="8" max="8" width="7.28125" style="0" customWidth="1"/>
    <col min="9" max="9" width="6.57421875" style="0" customWidth="1"/>
    <col min="10" max="10" width="6.00390625" style="0" customWidth="1"/>
    <col min="11" max="11" width="6.7109375" style="0" customWidth="1"/>
    <col min="12" max="12" width="2.57421875" style="0" hidden="1" customWidth="1"/>
    <col min="13" max="13" width="5.7109375" style="0" customWidth="1"/>
    <col min="14" max="14" width="2.8515625" style="0" hidden="1" customWidth="1"/>
    <col min="15" max="15" width="6.421875" style="0" customWidth="1"/>
    <col min="16" max="16" width="7.421875" style="0" customWidth="1"/>
    <col min="17" max="17" width="8.28125" style="0" customWidth="1"/>
    <col min="18" max="18" width="0.5625" style="0" customWidth="1"/>
    <col min="19" max="19" width="0.13671875" style="0" hidden="1" customWidth="1"/>
    <col min="20" max="21" width="7.140625" style="0" customWidth="1"/>
    <col min="22" max="22" width="6.57421875" style="0" customWidth="1"/>
    <col min="23" max="23" width="6.7109375" style="0" customWidth="1"/>
    <col min="24" max="24" width="5.57421875" style="0" customWidth="1"/>
    <col min="25" max="25" width="5.421875" style="0" customWidth="1"/>
    <col min="26" max="26" width="7.140625" style="0" customWidth="1"/>
    <col min="27" max="27" width="9.57421875" style="0" customWidth="1"/>
    <col min="28" max="28" width="2.00390625" style="0" customWidth="1"/>
    <col min="29" max="29" width="7.7109375" style="0" customWidth="1"/>
    <col min="30" max="30" width="5.8515625" style="0" customWidth="1"/>
    <col min="31" max="31" width="7.57421875" style="0" customWidth="1"/>
  </cols>
  <sheetData>
    <row r="1" spans="1:29" ht="14.25" thickBot="1" thickTop="1">
      <c r="A1" s="1"/>
      <c r="B1" s="81"/>
      <c r="C1" s="81"/>
      <c r="D1" s="81"/>
      <c r="E1" s="80" t="s">
        <v>0</v>
      </c>
      <c r="F1" s="80"/>
      <c r="G1" s="80" t="s">
        <v>1</v>
      </c>
      <c r="H1" s="80"/>
      <c r="I1" s="80" t="s">
        <v>124</v>
      </c>
      <c r="J1" s="80"/>
      <c r="K1" s="80" t="s">
        <v>2</v>
      </c>
      <c r="L1" s="80"/>
      <c r="M1" s="80" t="s">
        <v>3</v>
      </c>
      <c r="N1" s="80"/>
      <c r="O1" s="80" t="s">
        <v>4</v>
      </c>
      <c r="P1" s="80"/>
      <c r="Q1" s="80" t="s">
        <v>5</v>
      </c>
      <c r="R1" s="80"/>
      <c r="S1" s="78" t="s">
        <v>6</v>
      </c>
      <c r="T1" s="79"/>
      <c r="U1" s="39" t="s">
        <v>7</v>
      </c>
      <c r="V1" s="40"/>
      <c r="W1" s="41" t="s">
        <v>8</v>
      </c>
      <c r="X1" s="42"/>
      <c r="Y1" s="43" t="s">
        <v>9</v>
      </c>
      <c r="Z1" s="42"/>
      <c r="AA1" s="44" t="s">
        <v>10</v>
      </c>
      <c r="AB1" s="45"/>
      <c r="AC1" s="46" t="s">
        <v>11</v>
      </c>
    </row>
    <row r="2" spans="1:29" ht="13.5" thickTop="1">
      <c r="A2" s="47"/>
      <c r="B2" s="34" t="s">
        <v>12</v>
      </c>
      <c r="C2" s="34" t="s">
        <v>13</v>
      </c>
      <c r="D2" s="35" t="s">
        <v>14</v>
      </c>
      <c r="E2" s="37" t="s">
        <v>15</v>
      </c>
      <c r="F2" s="37" t="s">
        <v>16</v>
      </c>
      <c r="G2" s="37" t="s">
        <v>15</v>
      </c>
      <c r="H2" s="37" t="s">
        <v>17</v>
      </c>
      <c r="I2" s="37" t="s">
        <v>18</v>
      </c>
      <c r="J2" s="37" t="s">
        <v>19</v>
      </c>
      <c r="K2" s="37" t="s">
        <v>20</v>
      </c>
      <c r="L2" s="37"/>
      <c r="M2" s="37" t="s">
        <v>21</v>
      </c>
      <c r="N2" s="37"/>
      <c r="O2" s="37" t="s">
        <v>18</v>
      </c>
      <c r="P2" s="37"/>
      <c r="Q2" s="48" t="s">
        <v>20</v>
      </c>
      <c r="R2" s="49"/>
      <c r="S2" s="50"/>
      <c r="T2" s="37" t="s">
        <v>19</v>
      </c>
      <c r="U2" s="37" t="s">
        <v>18</v>
      </c>
      <c r="V2" s="37" t="s">
        <v>19</v>
      </c>
      <c r="W2" s="51" t="s">
        <v>18</v>
      </c>
      <c r="X2" s="52" t="s">
        <v>125</v>
      </c>
      <c r="Y2" s="51" t="s">
        <v>18</v>
      </c>
      <c r="Z2" s="51" t="s">
        <v>19</v>
      </c>
      <c r="AA2" s="36" t="s">
        <v>22</v>
      </c>
      <c r="AB2" s="53"/>
      <c r="AC2" s="36" t="s">
        <v>22</v>
      </c>
    </row>
    <row r="3" spans="1:29" ht="12.75">
      <c r="A3" s="2" t="s">
        <v>122</v>
      </c>
      <c r="B3" s="55" t="s">
        <v>23</v>
      </c>
      <c r="C3" s="55" t="s">
        <v>24</v>
      </c>
      <c r="D3" s="55" t="s">
        <v>25</v>
      </c>
      <c r="E3" s="56">
        <v>185</v>
      </c>
      <c r="F3" s="57">
        <v>201.8</v>
      </c>
      <c r="G3" s="56">
        <v>192</v>
      </c>
      <c r="H3" s="56">
        <v>199.6</v>
      </c>
      <c r="I3" s="57">
        <v>201</v>
      </c>
      <c r="J3" s="57">
        <v>203.2</v>
      </c>
      <c r="K3" s="56">
        <v>197.5</v>
      </c>
      <c r="L3" s="57"/>
      <c r="M3" s="57">
        <v>203</v>
      </c>
      <c r="N3" s="57"/>
      <c r="O3" s="56">
        <v>196</v>
      </c>
      <c r="P3" s="56">
        <v>198</v>
      </c>
      <c r="Q3" s="58">
        <v>204.5</v>
      </c>
      <c r="R3" s="59"/>
      <c r="S3" s="57"/>
      <c r="T3" s="57">
        <v>201</v>
      </c>
      <c r="U3" s="56">
        <v>196</v>
      </c>
      <c r="V3" s="57">
        <v>208.6</v>
      </c>
      <c r="W3" s="56">
        <v>183</v>
      </c>
      <c r="X3" s="57">
        <v>206.7</v>
      </c>
      <c r="Y3" s="57">
        <v>203</v>
      </c>
      <c r="Z3" s="57">
        <v>209.2</v>
      </c>
      <c r="AA3" s="57">
        <f aca="true" t="shared" si="0" ref="AA3:AA11">SUM(E3:Z3)</f>
        <v>3589.0999999999995</v>
      </c>
      <c r="AB3" s="57"/>
      <c r="AC3" s="73">
        <v>2042</v>
      </c>
    </row>
    <row r="4" spans="1:29" ht="12.75">
      <c r="A4" s="63" t="s">
        <v>121</v>
      </c>
      <c r="B4" s="64" t="s">
        <v>36</v>
      </c>
      <c r="C4" s="64" t="s">
        <v>37</v>
      </c>
      <c r="D4" s="64" t="s">
        <v>25</v>
      </c>
      <c r="E4" s="65">
        <v>197</v>
      </c>
      <c r="F4" s="66">
        <v>201.4</v>
      </c>
      <c r="G4" s="66">
        <v>203</v>
      </c>
      <c r="H4" s="66">
        <v>201.2</v>
      </c>
      <c r="I4" s="66">
        <v>206</v>
      </c>
      <c r="J4" s="66">
        <v>200</v>
      </c>
      <c r="K4" s="66"/>
      <c r="L4" s="66"/>
      <c r="M4" s="65">
        <v>198.5</v>
      </c>
      <c r="N4" s="66"/>
      <c r="O4" s="66">
        <v>204</v>
      </c>
      <c r="P4" s="66">
        <v>202</v>
      </c>
      <c r="Q4" s="67"/>
      <c r="R4" s="68"/>
      <c r="S4" s="66"/>
      <c r="T4" s="66">
        <v>202.4</v>
      </c>
      <c r="U4" s="65">
        <v>199</v>
      </c>
      <c r="V4" s="65">
        <v>193.6</v>
      </c>
      <c r="W4" s="66">
        <v>216</v>
      </c>
      <c r="X4" s="66">
        <v>200.5</v>
      </c>
      <c r="Y4" s="65">
        <v>200</v>
      </c>
      <c r="Z4" s="65">
        <v>196.4</v>
      </c>
      <c r="AA4" s="66">
        <f t="shared" si="0"/>
        <v>3221</v>
      </c>
      <c r="AB4" s="66"/>
      <c r="AC4" s="74">
        <v>2036.5</v>
      </c>
    </row>
    <row r="5" spans="1:29" ht="12.75">
      <c r="A5" s="11" t="s">
        <v>120</v>
      </c>
      <c r="B5" s="12" t="s">
        <v>26</v>
      </c>
      <c r="C5" s="12" t="s">
        <v>27</v>
      </c>
      <c r="D5" s="12" t="s">
        <v>28</v>
      </c>
      <c r="E5" s="13">
        <v>199</v>
      </c>
      <c r="F5" s="13">
        <v>199.2</v>
      </c>
      <c r="G5" s="13">
        <v>198</v>
      </c>
      <c r="H5" s="13">
        <v>205</v>
      </c>
      <c r="I5" s="19">
        <v>194</v>
      </c>
      <c r="J5" s="13">
        <v>199</v>
      </c>
      <c r="K5" s="19">
        <v>195.5</v>
      </c>
      <c r="L5" s="13"/>
      <c r="M5" s="13">
        <v>203</v>
      </c>
      <c r="N5" s="13"/>
      <c r="O5" s="19">
        <v>171</v>
      </c>
      <c r="P5" s="19">
        <v>186.6</v>
      </c>
      <c r="Q5" s="14">
        <v>196.5</v>
      </c>
      <c r="R5" s="15"/>
      <c r="S5" s="13"/>
      <c r="T5" s="13"/>
      <c r="U5" s="13">
        <v>196</v>
      </c>
      <c r="V5" s="19">
        <v>190.8</v>
      </c>
      <c r="W5" s="19">
        <v>191</v>
      </c>
      <c r="X5" s="13">
        <v>203.8</v>
      </c>
      <c r="Y5" s="13">
        <v>212</v>
      </c>
      <c r="Z5" s="19">
        <v>194.8</v>
      </c>
      <c r="AA5" s="13">
        <f t="shared" si="0"/>
        <v>3335.2000000000007</v>
      </c>
      <c r="AB5" s="13"/>
      <c r="AC5" s="75">
        <v>2011.5</v>
      </c>
    </row>
    <row r="6" spans="1:29" ht="12.75">
      <c r="A6" s="63" t="s">
        <v>119</v>
      </c>
      <c r="B6" s="64" t="s">
        <v>29</v>
      </c>
      <c r="C6" s="64" t="s">
        <v>30</v>
      </c>
      <c r="D6" s="64" t="s">
        <v>25</v>
      </c>
      <c r="E6" s="66">
        <v>212</v>
      </c>
      <c r="F6" s="65">
        <v>189.6</v>
      </c>
      <c r="G6" s="65">
        <v>180</v>
      </c>
      <c r="H6" s="65">
        <v>191.4</v>
      </c>
      <c r="I6" s="66">
        <v>198</v>
      </c>
      <c r="J6" s="65">
        <v>194.8</v>
      </c>
      <c r="K6" s="66">
        <v>197</v>
      </c>
      <c r="L6" s="66"/>
      <c r="M6" s="65">
        <v>192</v>
      </c>
      <c r="N6" s="66"/>
      <c r="O6" s="66">
        <v>197</v>
      </c>
      <c r="P6" s="65">
        <v>191.2</v>
      </c>
      <c r="Q6" s="67">
        <v>205</v>
      </c>
      <c r="R6" s="68"/>
      <c r="S6" s="66"/>
      <c r="T6" s="65">
        <v>192.2</v>
      </c>
      <c r="U6" s="65">
        <v>190</v>
      </c>
      <c r="V6" s="66">
        <v>197.2</v>
      </c>
      <c r="W6" s="66">
        <v>205</v>
      </c>
      <c r="X6" s="66">
        <v>197.7</v>
      </c>
      <c r="Y6" s="66">
        <v>197</v>
      </c>
      <c r="Z6" s="66">
        <v>199.2</v>
      </c>
      <c r="AA6" s="66">
        <f t="shared" si="0"/>
        <v>3526.2999999999993</v>
      </c>
      <c r="AB6" s="66"/>
      <c r="AC6" s="74">
        <v>2005.1</v>
      </c>
    </row>
    <row r="7" spans="1:29" ht="12.75">
      <c r="A7" s="11" t="s">
        <v>118</v>
      </c>
      <c r="B7" s="12" t="s">
        <v>64</v>
      </c>
      <c r="C7" s="12" t="s">
        <v>65</v>
      </c>
      <c r="D7" s="12" t="s">
        <v>35</v>
      </c>
      <c r="E7" s="19">
        <v>189</v>
      </c>
      <c r="F7" s="16">
        <v>192</v>
      </c>
      <c r="G7" s="16">
        <v>183</v>
      </c>
      <c r="H7" s="15">
        <v>193.6</v>
      </c>
      <c r="I7" s="15"/>
      <c r="J7" s="15"/>
      <c r="K7" s="13"/>
      <c r="L7" s="14"/>
      <c r="M7" s="15">
        <v>198</v>
      </c>
      <c r="N7" s="14"/>
      <c r="O7" s="15">
        <v>195</v>
      </c>
      <c r="P7" s="13">
        <v>196</v>
      </c>
      <c r="Q7" s="14"/>
      <c r="R7" s="15"/>
      <c r="S7" s="13"/>
      <c r="T7" s="13"/>
      <c r="U7" s="13">
        <v>192</v>
      </c>
      <c r="V7" s="13">
        <v>203</v>
      </c>
      <c r="W7" s="15">
        <v>197</v>
      </c>
      <c r="X7" s="13">
        <v>207.5</v>
      </c>
      <c r="Y7" s="13">
        <v>204</v>
      </c>
      <c r="Z7" s="14">
        <v>205</v>
      </c>
      <c r="AA7" s="13">
        <f t="shared" si="0"/>
        <v>2555.1</v>
      </c>
      <c r="AB7" s="14"/>
      <c r="AC7" s="75">
        <v>1991.1</v>
      </c>
    </row>
    <row r="8" spans="1:29" ht="12.75">
      <c r="A8" s="63" t="s">
        <v>117</v>
      </c>
      <c r="B8" s="64" t="s">
        <v>34</v>
      </c>
      <c r="C8" s="64" t="s">
        <v>27</v>
      </c>
      <c r="D8" s="64" t="s">
        <v>35</v>
      </c>
      <c r="E8" s="66">
        <v>193</v>
      </c>
      <c r="F8" s="69">
        <v>183.8</v>
      </c>
      <c r="G8" s="69">
        <v>181</v>
      </c>
      <c r="H8" s="69">
        <v>191.8</v>
      </c>
      <c r="I8" s="69">
        <v>190</v>
      </c>
      <c r="J8" s="68">
        <v>198.4</v>
      </c>
      <c r="K8" s="68">
        <v>196.5</v>
      </c>
      <c r="L8" s="67"/>
      <c r="M8" s="68">
        <v>196</v>
      </c>
      <c r="N8" s="67"/>
      <c r="O8" s="69">
        <v>151</v>
      </c>
      <c r="P8" s="69">
        <v>185.4</v>
      </c>
      <c r="Q8" s="70">
        <v>203</v>
      </c>
      <c r="R8" s="68"/>
      <c r="S8" s="70"/>
      <c r="T8" s="68">
        <v>194.8</v>
      </c>
      <c r="U8" s="69">
        <v>182</v>
      </c>
      <c r="V8" s="66">
        <v>192.6</v>
      </c>
      <c r="W8" s="69">
        <v>189</v>
      </c>
      <c r="X8" s="68">
        <v>200.1</v>
      </c>
      <c r="Y8" s="68">
        <v>197</v>
      </c>
      <c r="Z8" s="68">
        <v>201</v>
      </c>
      <c r="AA8" s="66">
        <f t="shared" si="0"/>
        <v>3426.4</v>
      </c>
      <c r="AB8" s="66"/>
      <c r="AC8" s="74">
        <v>1972.4</v>
      </c>
    </row>
    <row r="9" spans="1:29" ht="12.75">
      <c r="A9" s="11" t="s">
        <v>116</v>
      </c>
      <c r="B9" s="12" t="s">
        <v>31</v>
      </c>
      <c r="C9" s="12" t="s">
        <v>24</v>
      </c>
      <c r="D9" s="12" t="s">
        <v>25</v>
      </c>
      <c r="E9" s="19">
        <v>173</v>
      </c>
      <c r="F9" s="15">
        <v>198.8</v>
      </c>
      <c r="G9" s="16">
        <v>184</v>
      </c>
      <c r="H9" s="15">
        <v>194.8</v>
      </c>
      <c r="I9" s="16">
        <v>192</v>
      </c>
      <c r="J9" s="15">
        <v>196.6</v>
      </c>
      <c r="K9" s="15">
        <v>194.5</v>
      </c>
      <c r="L9" s="14"/>
      <c r="M9" s="15">
        <v>193</v>
      </c>
      <c r="N9" s="14"/>
      <c r="O9" s="16">
        <v>192</v>
      </c>
      <c r="P9" s="15">
        <v>198.2</v>
      </c>
      <c r="Q9" s="60">
        <v>193.5</v>
      </c>
      <c r="R9" s="15"/>
      <c r="S9" s="17"/>
      <c r="T9" s="15">
        <v>198</v>
      </c>
      <c r="U9" s="15"/>
      <c r="V9" s="13"/>
      <c r="W9" s="16">
        <v>181</v>
      </c>
      <c r="X9" s="15">
        <v>199.2</v>
      </c>
      <c r="Y9" s="15">
        <v>204</v>
      </c>
      <c r="Z9" s="15">
        <v>194.4</v>
      </c>
      <c r="AA9" s="13">
        <f t="shared" si="0"/>
        <v>3086.9999999999995</v>
      </c>
      <c r="AB9" s="17"/>
      <c r="AC9" s="75">
        <v>1971.5</v>
      </c>
    </row>
    <row r="10" spans="1:29" ht="12.75">
      <c r="A10" s="63" t="s">
        <v>115</v>
      </c>
      <c r="B10" s="64" t="s">
        <v>32</v>
      </c>
      <c r="C10" s="64" t="s">
        <v>27</v>
      </c>
      <c r="D10" s="64" t="s">
        <v>25</v>
      </c>
      <c r="E10" s="65">
        <v>190</v>
      </c>
      <c r="F10" s="68">
        <v>190.8</v>
      </c>
      <c r="G10" s="69">
        <v>188</v>
      </c>
      <c r="H10" s="69">
        <v>186.4</v>
      </c>
      <c r="I10" s="68">
        <v>194</v>
      </c>
      <c r="J10" s="68">
        <v>190</v>
      </c>
      <c r="K10" s="68">
        <v>205</v>
      </c>
      <c r="L10" s="67"/>
      <c r="M10" s="68">
        <v>195</v>
      </c>
      <c r="N10" s="67"/>
      <c r="O10" s="69">
        <v>175</v>
      </c>
      <c r="P10" s="68">
        <v>196.4</v>
      </c>
      <c r="Q10" s="67">
        <v>190.5</v>
      </c>
      <c r="R10" s="68"/>
      <c r="S10" s="70"/>
      <c r="T10" s="69">
        <v>188.6</v>
      </c>
      <c r="U10" s="69">
        <v>183</v>
      </c>
      <c r="V10" s="66">
        <v>198</v>
      </c>
      <c r="W10" s="69">
        <v>189</v>
      </c>
      <c r="X10" s="68">
        <v>199.8</v>
      </c>
      <c r="Y10" s="69">
        <v>174</v>
      </c>
      <c r="Z10" s="68">
        <v>198</v>
      </c>
      <c r="AA10" s="66">
        <f t="shared" si="0"/>
        <v>3431.5</v>
      </c>
      <c r="AB10" s="70"/>
      <c r="AC10" s="74">
        <v>1957.5</v>
      </c>
    </row>
    <row r="11" spans="1:30" ht="12.75">
      <c r="A11" s="11" t="s">
        <v>114</v>
      </c>
      <c r="B11" s="12" t="s">
        <v>33</v>
      </c>
      <c r="C11" s="12" t="s">
        <v>24</v>
      </c>
      <c r="D11" s="12" t="s">
        <v>28</v>
      </c>
      <c r="E11" s="13">
        <v>197</v>
      </c>
      <c r="F11" s="13">
        <v>190.6</v>
      </c>
      <c r="G11" s="13">
        <v>193</v>
      </c>
      <c r="H11" s="19">
        <v>182</v>
      </c>
      <c r="I11" s="13">
        <v>195</v>
      </c>
      <c r="J11" s="19">
        <v>180.8</v>
      </c>
      <c r="K11" s="13">
        <v>194</v>
      </c>
      <c r="L11" s="14"/>
      <c r="M11" s="15">
        <v>189</v>
      </c>
      <c r="N11" s="14"/>
      <c r="O11" s="16">
        <v>163</v>
      </c>
      <c r="P11" s="19">
        <v>185.4</v>
      </c>
      <c r="Q11" s="14">
        <v>196</v>
      </c>
      <c r="R11" s="15"/>
      <c r="S11" s="17"/>
      <c r="T11" s="15">
        <v>186.4</v>
      </c>
      <c r="U11" s="19">
        <v>181</v>
      </c>
      <c r="V11" s="19">
        <v>177.2</v>
      </c>
      <c r="W11" s="19">
        <v>178</v>
      </c>
      <c r="X11" s="13">
        <v>194.6</v>
      </c>
      <c r="Y11" s="19">
        <v>157</v>
      </c>
      <c r="Z11" s="13">
        <v>186.2</v>
      </c>
      <c r="AA11" s="13">
        <f t="shared" si="0"/>
        <v>3326.2</v>
      </c>
      <c r="AB11" s="13"/>
      <c r="AC11" s="75">
        <v>1921.8</v>
      </c>
      <c r="AD11" s="29"/>
    </row>
    <row r="12" spans="1:31" ht="12.75">
      <c r="A12" s="63" t="s">
        <v>40</v>
      </c>
      <c r="B12" s="71" t="s">
        <v>53</v>
      </c>
      <c r="C12" s="64" t="s">
        <v>27</v>
      </c>
      <c r="D12" s="64" t="s">
        <v>42</v>
      </c>
      <c r="E12" s="65">
        <v>181</v>
      </c>
      <c r="F12" s="65">
        <v>175.6</v>
      </c>
      <c r="G12" s="66">
        <v>186</v>
      </c>
      <c r="H12" s="66">
        <v>193.2</v>
      </c>
      <c r="I12" s="66">
        <v>186</v>
      </c>
      <c r="J12" s="66">
        <v>193.8</v>
      </c>
      <c r="K12" s="66">
        <v>193.5</v>
      </c>
      <c r="L12" s="67"/>
      <c r="M12" s="68">
        <v>187</v>
      </c>
      <c r="N12" s="67"/>
      <c r="O12" s="68"/>
      <c r="P12" s="66"/>
      <c r="Q12" s="67">
        <v>182.5</v>
      </c>
      <c r="R12" s="68"/>
      <c r="S12" s="70"/>
      <c r="T12" s="69">
        <v>177.4</v>
      </c>
      <c r="U12" s="66">
        <v>183</v>
      </c>
      <c r="V12" s="66"/>
      <c r="W12" s="66"/>
      <c r="X12" s="66"/>
      <c r="Y12" s="66">
        <v>200</v>
      </c>
      <c r="Z12" s="66">
        <v>190.8</v>
      </c>
      <c r="AA12" s="66">
        <f>SUM(E12:X12)</f>
        <v>2039</v>
      </c>
      <c r="AB12" s="66"/>
      <c r="AC12" s="74">
        <v>1895.8</v>
      </c>
      <c r="AD12" s="30"/>
      <c r="AE12" s="3"/>
    </row>
    <row r="13" spans="1:31" ht="12.75">
      <c r="A13" s="11" t="s">
        <v>43</v>
      </c>
      <c r="B13" s="18" t="s">
        <v>59</v>
      </c>
      <c r="C13" s="12" t="s">
        <v>24</v>
      </c>
      <c r="D13" s="12" t="s">
        <v>60</v>
      </c>
      <c r="E13" s="13"/>
      <c r="F13" s="13"/>
      <c r="G13" s="19">
        <v>173</v>
      </c>
      <c r="H13" s="19">
        <v>173.8</v>
      </c>
      <c r="I13" s="13">
        <v>183</v>
      </c>
      <c r="J13" s="19">
        <v>175</v>
      </c>
      <c r="K13" s="19">
        <v>171.5</v>
      </c>
      <c r="L13" s="14"/>
      <c r="M13" s="16">
        <v>178.5</v>
      </c>
      <c r="N13" s="14"/>
      <c r="O13" s="16">
        <v>155</v>
      </c>
      <c r="P13" s="13">
        <v>185.4</v>
      </c>
      <c r="Q13" s="14">
        <v>198</v>
      </c>
      <c r="R13" s="15"/>
      <c r="S13" s="17"/>
      <c r="T13" s="15">
        <v>188.6</v>
      </c>
      <c r="U13" s="13">
        <v>183</v>
      </c>
      <c r="V13" s="13">
        <v>182.4</v>
      </c>
      <c r="W13" s="13">
        <v>200</v>
      </c>
      <c r="X13" s="13">
        <v>196</v>
      </c>
      <c r="Y13" s="13">
        <v>196</v>
      </c>
      <c r="Z13" s="13">
        <v>183</v>
      </c>
      <c r="AA13" s="13">
        <f aca="true" t="shared" si="1" ref="AA13:AA19">SUM(E13:Z13)</f>
        <v>2922.2</v>
      </c>
      <c r="AB13" s="13"/>
      <c r="AC13" s="75">
        <v>1895.4</v>
      </c>
      <c r="AD13" s="30"/>
      <c r="AE13" s="3"/>
    </row>
    <row r="14" spans="1:31" ht="12.75">
      <c r="A14" s="63" t="s">
        <v>45</v>
      </c>
      <c r="B14" s="71" t="s">
        <v>55</v>
      </c>
      <c r="C14" s="64" t="s">
        <v>24</v>
      </c>
      <c r="D14" s="64" t="s">
        <v>28</v>
      </c>
      <c r="E14" s="65">
        <v>177</v>
      </c>
      <c r="F14" s="66">
        <v>189.8</v>
      </c>
      <c r="G14" s="66"/>
      <c r="H14" s="66"/>
      <c r="I14" s="65">
        <v>172</v>
      </c>
      <c r="J14" s="65">
        <v>176.6</v>
      </c>
      <c r="K14" s="66">
        <v>190</v>
      </c>
      <c r="L14" s="67"/>
      <c r="M14" s="68">
        <v>192</v>
      </c>
      <c r="N14" s="67"/>
      <c r="O14" s="68">
        <v>190</v>
      </c>
      <c r="P14" s="65">
        <v>181</v>
      </c>
      <c r="Q14" s="67">
        <v>185</v>
      </c>
      <c r="R14" s="68"/>
      <c r="S14" s="70"/>
      <c r="T14" s="68">
        <v>187</v>
      </c>
      <c r="U14" s="65">
        <v>179</v>
      </c>
      <c r="V14" s="66">
        <v>188</v>
      </c>
      <c r="W14" s="65">
        <v>179</v>
      </c>
      <c r="X14" s="66">
        <v>182.7</v>
      </c>
      <c r="Y14" s="66">
        <v>184</v>
      </c>
      <c r="Z14" s="66">
        <v>194.2</v>
      </c>
      <c r="AA14" s="66">
        <f t="shared" si="1"/>
        <v>2947.2999999999997</v>
      </c>
      <c r="AB14" s="66"/>
      <c r="AC14" s="74">
        <v>1882.7</v>
      </c>
      <c r="AD14" s="30"/>
      <c r="AE14" s="3"/>
    </row>
    <row r="15" spans="1:31" ht="12.75">
      <c r="A15" s="11" t="s">
        <v>47</v>
      </c>
      <c r="B15" s="18" t="s">
        <v>44</v>
      </c>
      <c r="C15" s="12" t="s">
        <v>37</v>
      </c>
      <c r="D15" s="12" t="s">
        <v>28</v>
      </c>
      <c r="E15" s="19">
        <v>171</v>
      </c>
      <c r="F15" s="13">
        <v>179.8</v>
      </c>
      <c r="G15" s="13">
        <v>193</v>
      </c>
      <c r="H15" s="13">
        <v>180</v>
      </c>
      <c r="I15" s="19">
        <v>176</v>
      </c>
      <c r="J15" s="13">
        <v>191.2</v>
      </c>
      <c r="K15" s="13"/>
      <c r="L15" s="14"/>
      <c r="M15" s="15">
        <v>181</v>
      </c>
      <c r="N15" s="14"/>
      <c r="O15" s="16">
        <v>176</v>
      </c>
      <c r="P15" s="19">
        <v>177.4</v>
      </c>
      <c r="Q15" s="14"/>
      <c r="R15" s="15"/>
      <c r="S15" s="17"/>
      <c r="T15" s="15">
        <v>183.4</v>
      </c>
      <c r="U15" s="13">
        <v>179</v>
      </c>
      <c r="V15" s="13">
        <v>184.4</v>
      </c>
      <c r="W15" s="19">
        <v>168</v>
      </c>
      <c r="X15" s="13">
        <v>186.7</v>
      </c>
      <c r="Y15" s="13">
        <v>197</v>
      </c>
      <c r="Z15" s="19">
        <v>178</v>
      </c>
      <c r="AA15" s="13">
        <f t="shared" si="1"/>
        <v>2901.9</v>
      </c>
      <c r="AB15" s="13"/>
      <c r="AC15" s="75">
        <v>1855.5</v>
      </c>
      <c r="AD15" s="30"/>
      <c r="AE15" s="3"/>
    </row>
    <row r="16" spans="1:31" ht="12.75">
      <c r="A16" s="63" t="s">
        <v>49</v>
      </c>
      <c r="B16" s="71" t="s">
        <v>81</v>
      </c>
      <c r="C16" s="64" t="s">
        <v>82</v>
      </c>
      <c r="D16" s="64" t="s">
        <v>42</v>
      </c>
      <c r="E16" s="65">
        <v>171</v>
      </c>
      <c r="F16" s="66">
        <v>180.6</v>
      </c>
      <c r="G16" s="66">
        <v>194</v>
      </c>
      <c r="H16" s="66">
        <v>187.4</v>
      </c>
      <c r="I16" s="66">
        <v>184</v>
      </c>
      <c r="J16" s="66">
        <v>192</v>
      </c>
      <c r="K16" s="66"/>
      <c r="L16" s="67"/>
      <c r="M16" s="68"/>
      <c r="N16" s="67"/>
      <c r="O16" s="68"/>
      <c r="P16" s="66"/>
      <c r="Q16" s="67"/>
      <c r="R16" s="68"/>
      <c r="S16" s="70"/>
      <c r="T16" s="68">
        <v>182.6</v>
      </c>
      <c r="U16" s="66">
        <v>183</v>
      </c>
      <c r="V16" s="66">
        <v>174.6</v>
      </c>
      <c r="W16" s="65">
        <v>168</v>
      </c>
      <c r="X16" s="66">
        <v>182.2</v>
      </c>
      <c r="Y16" s="66">
        <v>178</v>
      </c>
      <c r="Z16" s="65">
        <v>171.8</v>
      </c>
      <c r="AA16" s="66">
        <f t="shared" si="1"/>
        <v>2349.2</v>
      </c>
      <c r="AB16" s="66"/>
      <c r="AC16" s="74">
        <v>1838.4</v>
      </c>
      <c r="AD16" s="30"/>
      <c r="AE16" s="3"/>
    </row>
    <row r="17" spans="1:31" ht="12.75">
      <c r="A17" s="11" t="s">
        <v>52</v>
      </c>
      <c r="B17" s="18" t="s">
        <v>50</v>
      </c>
      <c r="C17" s="12" t="s">
        <v>24</v>
      </c>
      <c r="D17" s="12" t="s">
        <v>51</v>
      </c>
      <c r="E17" s="13">
        <v>195</v>
      </c>
      <c r="F17" s="19">
        <v>162</v>
      </c>
      <c r="G17" s="19">
        <v>150</v>
      </c>
      <c r="H17" s="13">
        <v>187.2</v>
      </c>
      <c r="I17" s="13">
        <v>180</v>
      </c>
      <c r="J17" s="13">
        <v>181.4</v>
      </c>
      <c r="K17" s="19">
        <v>169</v>
      </c>
      <c r="L17" s="14"/>
      <c r="M17" s="15"/>
      <c r="N17" s="14"/>
      <c r="O17" s="15">
        <v>177</v>
      </c>
      <c r="P17" s="19">
        <v>168.8</v>
      </c>
      <c r="Q17" s="14">
        <v>174</v>
      </c>
      <c r="R17" s="15"/>
      <c r="S17" s="17"/>
      <c r="T17" s="15">
        <v>175</v>
      </c>
      <c r="U17" s="13">
        <v>192</v>
      </c>
      <c r="V17" s="13">
        <v>178.2</v>
      </c>
      <c r="W17" s="13">
        <v>186</v>
      </c>
      <c r="X17" s="19">
        <v>166.3</v>
      </c>
      <c r="Y17" s="19">
        <v>159</v>
      </c>
      <c r="Z17" s="19">
        <v>159.4</v>
      </c>
      <c r="AA17" s="13">
        <f t="shared" si="1"/>
        <v>2960.3</v>
      </c>
      <c r="AB17" s="13"/>
      <c r="AC17" s="75">
        <v>1825.8</v>
      </c>
      <c r="AD17" s="30"/>
      <c r="AE17" s="3"/>
    </row>
    <row r="18" spans="1:31" ht="12.75">
      <c r="A18" s="63" t="s">
        <v>54</v>
      </c>
      <c r="B18" s="71" t="s">
        <v>57</v>
      </c>
      <c r="C18" s="64" t="s">
        <v>24</v>
      </c>
      <c r="D18" s="64" t="s">
        <v>42</v>
      </c>
      <c r="E18" s="66">
        <v>176</v>
      </c>
      <c r="F18" s="66">
        <v>183.4</v>
      </c>
      <c r="G18" s="66"/>
      <c r="H18" s="66"/>
      <c r="I18" s="66">
        <v>183</v>
      </c>
      <c r="J18" s="66">
        <v>196.4</v>
      </c>
      <c r="K18" s="66">
        <v>188</v>
      </c>
      <c r="L18" s="67"/>
      <c r="M18" s="68">
        <v>175</v>
      </c>
      <c r="N18" s="67"/>
      <c r="O18" s="69">
        <v>149</v>
      </c>
      <c r="P18" s="65">
        <v>166.2</v>
      </c>
      <c r="Q18" s="67"/>
      <c r="R18" s="68"/>
      <c r="S18" s="70"/>
      <c r="T18" s="68">
        <v>184.8</v>
      </c>
      <c r="U18" s="65">
        <v>168</v>
      </c>
      <c r="V18" s="65">
        <v>172.6</v>
      </c>
      <c r="W18" s="66">
        <v>180</v>
      </c>
      <c r="X18" s="66"/>
      <c r="Y18" s="66">
        <v>177</v>
      </c>
      <c r="Z18" s="66">
        <v>174.6</v>
      </c>
      <c r="AA18" s="66">
        <f t="shared" si="1"/>
        <v>2473.9999999999995</v>
      </c>
      <c r="AB18" s="66"/>
      <c r="AC18" s="74">
        <v>1818.2</v>
      </c>
      <c r="AD18" s="30"/>
      <c r="AE18" s="3"/>
    </row>
    <row r="19" spans="1:31" ht="12.75">
      <c r="A19" s="11" t="s">
        <v>56</v>
      </c>
      <c r="B19" s="18" t="s">
        <v>62</v>
      </c>
      <c r="C19" s="12" t="s">
        <v>30</v>
      </c>
      <c r="D19" s="12" t="s">
        <v>42</v>
      </c>
      <c r="E19" s="13"/>
      <c r="F19" s="13"/>
      <c r="G19" s="13">
        <v>192</v>
      </c>
      <c r="H19" s="19">
        <v>169.8</v>
      </c>
      <c r="I19" s="19">
        <v>162</v>
      </c>
      <c r="J19" s="19">
        <v>170.6</v>
      </c>
      <c r="K19" s="13">
        <v>177.5</v>
      </c>
      <c r="L19" s="14"/>
      <c r="M19" s="16">
        <v>164.5</v>
      </c>
      <c r="N19" s="14"/>
      <c r="O19" s="15">
        <v>181</v>
      </c>
      <c r="P19" s="19">
        <v>169.4</v>
      </c>
      <c r="Q19" s="14">
        <v>171.5</v>
      </c>
      <c r="R19" s="15"/>
      <c r="S19" s="17"/>
      <c r="T19" s="15">
        <v>184.4</v>
      </c>
      <c r="U19" s="13">
        <v>175</v>
      </c>
      <c r="V19" s="13">
        <v>180.8</v>
      </c>
      <c r="W19" s="13"/>
      <c r="X19" s="13">
        <v>177.1</v>
      </c>
      <c r="Y19" s="13">
        <v>181</v>
      </c>
      <c r="Z19" s="13">
        <v>183.2</v>
      </c>
      <c r="AA19" s="13">
        <f t="shared" si="1"/>
        <v>2639.8</v>
      </c>
      <c r="AB19" s="13"/>
      <c r="AC19" s="75">
        <v>1803.5</v>
      </c>
      <c r="AD19" s="30"/>
      <c r="AE19" s="3"/>
    </row>
    <row r="20" spans="1:31" ht="12.75">
      <c r="A20" s="63" t="s">
        <v>58</v>
      </c>
      <c r="B20" s="71" t="s">
        <v>46</v>
      </c>
      <c r="C20" s="64" t="s">
        <v>37</v>
      </c>
      <c r="D20" s="64" t="s">
        <v>42</v>
      </c>
      <c r="E20" s="66">
        <v>191</v>
      </c>
      <c r="F20" s="66">
        <v>185.6</v>
      </c>
      <c r="G20" s="66">
        <v>190</v>
      </c>
      <c r="H20" s="66">
        <v>173.2</v>
      </c>
      <c r="I20" s="66">
        <v>156</v>
      </c>
      <c r="J20" s="66">
        <v>164.8</v>
      </c>
      <c r="K20" s="66"/>
      <c r="L20" s="67"/>
      <c r="M20" s="68">
        <v>190</v>
      </c>
      <c r="N20" s="67"/>
      <c r="O20" s="68">
        <v>181</v>
      </c>
      <c r="P20" s="66">
        <v>177.6</v>
      </c>
      <c r="Q20" s="67"/>
      <c r="R20" s="68"/>
      <c r="S20" s="70"/>
      <c r="T20" s="68">
        <v>188</v>
      </c>
      <c r="U20" s="66"/>
      <c r="V20" s="66"/>
      <c r="W20" s="66"/>
      <c r="X20" s="66"/>
      <c r="Y20" s="66"/>
      <c r="Z20" s="66"/>
      <c r="AA20" s="66">
        <f>SUM(E20:X20)</f>
        <v>1797.1999999999998</v>
      </c>
      <c r="AB20" s="66"/>
      <c r="AC20" s="74">
        <f>SUM(AA20:AB20)</f>
        <v>1797.1999999999998</v>
      </c>
      <c r="AD20" s="30"/>
      <c r="AE20" s="3"/>
    </row>
    <row r="21" spans="1:31" ht="12.75">
      <c r="A21" s="11" t="s">
        <v>61</v>
      </c>
      <c r="B21" s="18" t="s">
        <v>41</v>
      </c>
      <c r="C21" s="12" t="s">
        <v>27</v>
      </c>
      <c r="D21" s="12" t="s">
        <v>42</v>
      </c>
      <c r="E21" s="13">
        <v>177</v>
      </c>
      <c r="F21" s="19">
        <v>163</v>
      </c>
      <c r="G21" s="19">
        <v>148</v>
      </c>
      <c r="H21" s="13">
        <v>180.4</v>
      </c>
      <c r="I21" s="19">
        <v>149</v>
      </c>
      <c r="J21" s="19">
        <v>162.2</v>
      </c>
      <c r="K21" s="13">
        <v>164</v>
      </c>
      <c r="L21" s="14"/>
      <c r="M21" s="15">
        <v>195.5</v>
      </c>
      <c r="N21" s="14"/>
      <c r="O21" s="15">
        <v>177</v>
      </c>
      <c r="P21" s="13">
        <v>177.4</v>
      </c>
      <c r="Q21" s="14">
        <v>177</v>
      </c>
      <c r="R21" s="15"/>
      <c r="S21" s="17"/>
      <c r="T21" s="15">
        <v>176.4</v>
      </c>
      <c r="U21" s="13">
        <v>188</v>
      </c>
      <c r="V21" s="13">
        <v>177.2</v>
      </c>
      <c r="W21" s="13"/>
      <c r="X21" s="13"/>
      <c r="Y21" s="13"/>
      <c r="Z21" s="13"/>
      <c r="AA21" s="13">
        <f>SUM(E21:X21)</f>
        <v>2412.1</v>
      </c>
      <c r="AB21" s="13"/>
      <c r="AC21" s="75">
        <v>1789.9</v>
      </c>
      <c r="AD21" s="30"/>
      <c r="AE21" s="3"/>
    </row>
    <row r="22" spans="1:31" ht="12.75">
      <c r="A22" s="63" t="s">
        <v>63</v>
      </c>
      <c r="B22" s="71" t="s">
        <v>71</v>
      </c>
      <c r="C22" s="64" t="s">
        <v>30</v>
      </c>
      <c r="D22" s="64" t="s">
        <v>42</v>
      </c>
      <c r="E22" s="66"/>
      <c r="F22" s="66"/>
      <c r="G22" s="65">
        <v>156</v>
      </c>
      <c r="H22" s="66">
        <v>175.4</v>
      </c>
      <c r="I22" s="65">
        <v>141</v>
      </c>
      <c r="J22" s="66">
        <v>181</v>
      </c>
      <c r="K22" s="65">
        <v>165.5</v>
      </c>
      <c r="L22" s="67"/>
      <c r="M22" s="69">
        <v>155.5</v>
      </c>
      <c r="N22" s="67"/>
      <c r="O22" s="68">
        <v>172</v>
      </c>
      <c r="P22" s="66">
        <v>176.4</v>
      </c>
      <c r="Q22" s="72">
        <v>170</v>
      </c>
      <c r="R22" s="68"/>
      <c r="S22" s="70"/>
      <c r="T22" s="68">
        <v>179.6</v>
      </c>
      <c r="U22" s="66">
        <v>190</v>
      </c>
      <c r="V22" s="66">
        <v>174</v>
      </c>
      <c r="W22" s="66">
        <v>176</v>
      </c>
      <c r="X22" s="66">
        <v>187.7</v>
      </c>
      <c r="Y22" s="65">
        <v>158</v>
      </c>
      <c r="Z22" s="66">
        <v>173.6</v>
      </c>
      <c r="AA22" s="66">
        <f>SUM(E22:Z22)</f>
        <v>2731.7</v>
      </c>
      <c r="AB22" s="66"/>
      <c r="AC22" s="74">
        <v>1785.7</v>
      </c>
      <c r="AD22" s="30"/>
      <c r="AE22" s="3"/>
    </row>
    <row r="23" spans="1:31" ht="12.75">
      <c r="A23" s="11" t="s">
        <v>66</v>
      </c>
      <c r="B23" s="18" t="s">
        <v>38</v>
      </c>
      <c r="C23" s="12" t="s">
        <v>24</v>
      </c>
      <c r="D23" s="12" t="s">
        <v>39</v>
      </c>
      <c r="E23" s="13">
        <v>173</v>
      </c>
      <c r="F23" s="13">
        <v>172.6</v>
      </c>
      <c r="G23" s="13">
        <v>187</v>
      </c>
      <c r="H23" s="13">
        <v>164.6</v>
      </c>
      <c r="I23" s="13">
        <v>168</v>
      </c>
      <c r="J23" s="19">
        <v>159.4</v>
      </c>
      <c r="K23" s="13">
        <v>193</v>
      </c>
      <c r="L23" s="14"/>
      <c r="M23" s="15">
        <v>190</v>
      </c>
      <c r="N23" s="14"/>
      <c r="O23" s="15">
        <v>167</v>
      </c>
      <c r="P23" s="13">
        <v>166</v>
      </c>
      <c r="Q23" s="14">
        <v>163.5</v>
      </c>
      <c r="R23" s="15"/>
      <c r="S23" s="17"/>
      <c r="T23" s="15"/>
      <c r="U23" s="13"/>
      <c r="V23" s="13"/>
      <c r="W23" s="13"/>
      <c r="X23" s="13"/>
      <c r="Y23" s="13"/>
      <c r="Z23" s="13"/>
      <c r="AA23" s="13">
        <f>SUM(E23:X23)</f>
        <v>1904.1000000000001</v>
      </c>
      <c r="AB23" s="13"/>
      <c r="AC23" s="75">
        <v>1744.7</v>
      </c>
      <c r="AD23" s="30"/>
      <c r="AE23" s="3"/>
    </row>
    <row r="24" spans="1:31" ht="12.75">
      <c r="A24" s="63" t="s">
        <v>68</v>
      </c>
      <c r="B24" s="71" t="s">
        <v>48</v>
      </c>
      <c r="C24" s="64" t="s">
        <v>27</v>
      </c>
      <c r="D24" s="64" t="s">
        <v>42</v>
      </c>
      <c r="E24" s="65">
        <v>155</v>
      </c>
      <c r="F24" s="65">
        <v>154.8</v>
      </c>
      <c r="G24" s="65">
        <v>130</v>
      </c>
      <c r="H24" s="65">
        <v>153.4</v>
      </c>
      <c r="I24" s="65">
        <v>144</v>
      </c>
      <c r="J24" s="66">
        <v>168.4</v>
      </c>
      <c r="K24" s="66">
        <v>169</v>
      </c>
      <c r="L24" s="67"/>
      <c r="M24" s="69">
        <v>158.5</v>
      </c>
      <c r="N24" s="67"/>
      <c r="O24" s="68">
        <v>179</v>
      </c>
      <c r="P24" s="66">
        <v>171</v>
      </c>
      <c r="Q24" s="67">
        <v>173</v>
      </c>
      <c r="R24" s="68"/>
      <c r="S24" s="70"/>
      <c r="T24" s="68">
        <v>175.6</v>
      </c>
      <c r="U24" s="65">
        <v>140</v>
      </c>
      <c r="V24" s="66">
        <v>175.4</v>
      </c>
      <c r="W24" s="65">
        <v>153</v>
      </c>
      <c r="X24" s="66">
        <v>181.9</v>
      </c>
      <c r="Y24" s="66">
        <v>167</v>
      </c>
      <c r="Z24" s="66">
        <v>181.8</v>
      </c>
      <c r="AA24" s="66">
        <f>SUM(E24:Z24)</f>
        <v>2930.8</v>
      </c>
      <c r="AB24" s="66"/>
      <c r="AC24" s="74">
        <v>1742.1</v>
      </c>
      <c r="AD24" s="30"/>
      <c r="AE24" s="3"/>
    </row>
    <row r="25" spans="1:31" ht="12" customHeight="1">
      <c r="A25" s="11" t="s">
        <v>70</v>
      </c>
      <c r="B25" s="18" t="s">
        <v>67</v>
      </c>
      <c r="C25" s="12" t="s">
        <v>27</v>
      </c>
      <c r="D25" s="12" t="s">
        <v>42</v>
      </c>
      <c r="E25" s="13">
        <v>163</v>
      </c>
      <c r="F25" s="13">
        <v>178</v>
      </c>
      <c r="G25" s="19">
        <v>154</v>
      </c>
      <c r="H25" s="13">
        <v>161.4</v>
      </c>
      <c r="I25" s="13"/>
      <c r="J25" s="13"/>
      <c r="K25" s="19">
        <v>157.5</v>
      </c>
      <c r="L25" s="14"/>
      <c r="M25" s="15">
        <v>179</v>
      </c>
      <c r="N25" s="14"/>
      <c r="O25" s="15">
        <v>175</v>
      </c>
      <c r="P25" s="13">
        <v>158.8</v>
      </c>
      <c r="Q25" s="54">
        <v>159.5</v>
      </c>
      <c r="R25" s="15"/>
      <c r="S25" s="17"/>
      <c r="T25" s="15"/>
      <c r="U25" s="13">
        <v>165</v>
      </c>
      <c r="V25" s="13">
        <v>172.4</v>
      </c>
      <c r="W25" s="19">
        <v>152</v>
      </c>
      <c r="X25" s="13">
        <v>176</v>
      </c>
      <c r="Y25" s="13">
        <v>180</v>
      </c>
      <c r="Z25" s="19">
        <v>158.6</v>
      </c>
      <c r="AA25" s="13">
        <f>SUM(E25:Z25)</f>
        <v>2490.2000000000003</v>
      </c>
      <c r="AB25" s="13"/>
      <c r="AC25" s="75">
        <v>1708.6</v>
      </c>
      <c r="AD25" s="30"/>
      <c r="AE25" s="3"/>
    </row>
    <row r="26" spans="1:31" ht="12.75">
      <c r="A26" s="63" t="s">
        <v>72</v>
      </c>
      <c r="B26" s="71" t="s">
        <v>73</v>
      </c>
      <c r="C26" s="64" t="s">
        <v>30</v>
      </c>
      <c r="D26" s="64" t="s">
        <v>42</v>
      </c>
      <c r="E26" s="66">
        <v>176</v>
      </c>
      <c r="F26" s="66">
        <v>176.2</v>
      </c>
      <c r="G26" s="66">
        <v>159</v>
      </c>
      <c r="H26" s="66">
        <v>159.2</v>
      </c>
      <c r="I26" s="66">
        <v>169</v>
      </c>
      <c r="J26" s="66">
        <v>165.2</v>
      </c>
      <c r="K26" s="65">
        <v>142</v>
      </c>
      <c r="L26" s="67"/>
      <c r="M26" s="68">
        <v>165</v>
      </c>
      <c r="N26" s="67"/>
      <c r="O26" s="68"/>
      <c r="P26" s="66"/>
      <c r="Q26" s="72">
        <v>158.5</v>
      </c>
      <c r="R26" s="68"/>
      <c r="S26" s="70"/>
      <c r="T26" s="68">
        <v>163.6</v>
      </c>
      <c r="U26" s="66">
        <v>161</v>
      </c>
      <c r="V26" s="65">
        <v>157.8</v>
      </c>
      <c r="W26" s="65">
        <v>137</v>
      </c>
      <c r="X26" s="66">
        <v>165.3</v>
      </c>
      <c r="Y26" s="66"/>
      <c r="Z26" s="66"/>
      <c r="AA26" s="66">
        <f>SUM(E26:X26)</f>
        <v>2254.8</v>
      </c>
      <c r="AB26" s="66"/>
      <c r="AC26" s="74">
        <v>1659.5</v>
      </c>
      <c r="AD26" s="30"/>
      <c r="AE26" s="3"/>
    </row>
    <row r="27" spans="1:31" ht="12.75">
      <c r="A27" s="11" t="s">
        <v>74</v>
      </c>
      <c r="B27" s="18" t="s">
        <v>75</v>
      </c>
      <c r="C27" s="12" t="s">
        <v>24</v>
      </c>
      <c r="D27" s="12" t="s">
        <v>60</v>
      </c>
      <c r="E27" s="13"/>
      <c r="F27" s="13"/>
      <c r="G27" s="13">
        <v>151</v>
      </c>
      <c r="H27" s="13">
        <v>170.2</v>
      </c>
      <c r="I27" s="13">
        <v>162</v>
      </c>
      <c r="J27" s="13">
        <v>168.4</v>
      </c>
      <c r="K27" s="13">
        <v>174.5</v>
      </c>
      <c r="L27" s="14"/>
      <c r="M27" s="15">
        <v>157</v>
      </c>
      <c r="N27" s="14"/>
      <c r="O27" s="16">
        <v>128</v>
      </c>
      <c r="P27" s="13">
        <v>166.8</v>
      </c>
      <c r="Q27" s="14">
        <v>149.5</v>
      </c>
      <c r="R27" s="15"/>
      <c r="S27" s="17"/>
      <c r="T27" s="16">
        <v>146</v>
      </c>
      <c r="U27" s="13"/>
      <c r="V27" s="13"/>
      <c r="W27" s="13">
        <v>158</v>
      </c>
      <c r="X27" s="13"/>
      <c r="Y27" s="19">
        <v>138</v>
      </c>
      <c r="Z27" s="13">
        <v>165.2</v>
      </c>
      <c r="AA27" s="13">
        <f>SUM(E27:X27)</f>
        <v>1731.3999999999999</v>
      </c>
      <c r="AB27" s="13"/>
      <c r="AC27" s="75">
        <v>1622.6</v>
      </c>
      <c r="AD27" s="30"/>
      <c r="AE27" s="3"/>
    </row>
    <row r="28" spans="1:31" ht="12.75">
      <c r="A28" s="63" t="s">
        <v>76</v>
      </c>
      <c r="B28" s="71" t="s">
        <v>79</v>
      </c>
      <c r="C28" s="64" t="s">
        <v>24</v>
      </c>
      <c r="D28" s="64" t="s">
        <v>60</v>
      </c>
      <c r="E28" s="66">
        <v>170</v>
      </c>
      <c r="F28" s="66">
        <v>160.2</v>
      </c>
      <c r="G28" s="65">
        <v>122</v>
      </c>
      <c r="H28" s="66">
        <v>165.8</v>
      </c>
      <c r="I28" s="66"/>
      <c r="J28" s="66"/>
      <c r="K28" s="66">
        <v>152.5</v>
      </c>
      <c r="L28" s="67"/>
      <c r="M28" s="69">
        <v>132.5</v>
      </c>
      <c r="N28" s="67"/>
      <c r="O28" s="69">
        <v>139</v>
      </c>
      <c r="P28" s="65">
        <v>128.4</v>
      </c>
      <c r="Q28" s="67"/>
      <c r="R28" s="68"/>
      <c r="S28" s="70"/>
      <c r="T28" s="68">
        <v>157.4</v>
      </c>
      <c r="U28" s="66">
        <v>152</v>
      </c>
      <c r="V28" s="66">
        <v>156.2</v>
      </c>
      <c r="W28" s="66">
        <v>152</v>
      </c>
      <c r="X28" s="66">
        <v>154.8</v>
      </c>
      <c r="Y28" s="66">
        <v>156</v>
      </c>
      <c r="Z28" s="65">
        <v>136.8</v>
      </c>
      <c r="AA28" s="66">
        <f>SUM(E28:Z28)</f>
        <v>2235.6000000000004</v>
      </c>
      <c r="AB28" s="66"/>
      <c r="AC28" s="74">
        <v>1576.9</v>
      </c>
      <c r="AD28" s="30"/>
      <c r="AE28" s="3"/>
    </row>
    <row r="29" spans="1:31" ht="12.75">
      <c r="A29" s="11" t="s">
        <v>78</v>
      </c>
      <c r="B29" s="18" t="s">
        <v>77</v>
      </c>
      <c r="C29" s="12" t="s">
        <v>24</v>
      </c>
      <c r="D29" s="12" t="s">
        <v>51</v>
      </c>
      <c r="E29" s="13">
        <v>154</v>
      </c>
      <c r="F29" s="13">
        <v>146.4</v>
      </c>
      <c r="G29" s="13">
        <v>156</v>
      </c>
      <c r="H29" s="13">
        <v>158.8</v>
      </c>
      <c r="I29" s="13">
        <v>159</v>
      </c>
      <c r="J29" s="13">
        <v>156.6</v>
      </c>
      <c r="K29" s="13"/>
      <c r="L29" s="14"/>
      <c r="M29" s="15"/>
      <c r="N29" s="14"/>
      <c r="O29" s="16">
        <v>131</v>
      </c>
      <c r="P29" s="13">
        <v>159.8</v>
      </c>
      <c r="Q29" s="14">
        <v>146</v>
      </c>
      <c r="R29" s="15"/>
      <c r="S29" s="17"/>
      <c r="T29" s="16">
        <v>127.8</v>
      </c>
      <c r="U29" s="19">
        <v>109</v>
      </c>
      <c r="V29" s="19">
        <v>114.2</v>
      </c>
      <c r="W29" s="13">
        <v>135</v>
      </c>
      <c r="X29" s="13"/>
      <c r="Y29" s="13">
        <v>178</v>
      </c>
      <c r="Z29" s="19">
        <v>131.8</v>
      </c>
      <c r="AA29" s="13">
        <f>SUM(E29:Z29)</f>
        <v>2163.4</v>
      </c>
      <c r="AB29" s="13"/>
      <c r="AC29" s="75">
        <v>1549.6</v>
      </c>
      <c r="AD29" s="30"/>
      <c r="AE29" s="3"/>
    </row>
    <row r="30" spans="1:31" ht="12.75">
      <c r="A30" s="63" t="s">
        <v>80</v>
      </c>
      <c r="B30" s="71" t="s">
        <v>69</v>
      </c>
      <c r="C30" s="64" t="s">
        <v>24</v>
      </c>
      <c r="D30" s="64" t="s">
        <v>42</v>
      </c>
      <c r="E30" s="66">
        <v>165</v>
      </c>
      <c r="F30" s="65">
        <v>132</v>
      </c>
      <c r="G30" s="66">
        <v>161</v>
      </c>
      <c r="H30" s="66">
        <v>136.2</v>
      </c>
      <c r="I30" s="65">
        <v>125</v>
      </c>
      <c r="J30" s="66">
        <v>158.4</v>
      </c>
      <c r="K30" s="66">
        <v>136.5</v>
      </c>
      <c r="L30" s="67"/>
      <c r="M30" s="69">
        <v>118.5</v>
      </c>
      <c r="N30" s="67"/>
      <c r="O30" s="69">
        <v>90</v>
      </c>
      <c r="P30" s="65">
        <v>102.8</v>
      </c>
      <c r="Q30" s="67"/>
      <c r="R30" s="68"/>
      <c r="S30" s="70"/>
      <c r="T30" s="69">
        <v>103.8</v>
      </c>
      <c r="U30" s="65">
        <v>128</v>
      </c>
      <c r="V30" s="66">
        <v>149.8</v>
      </c>
      <c r="W30" s="66">
        <v>136</v>
      </c>
      <c r="X30" s="66">
        <v>173</v>
      </c>
      <c r="Y30" s="66">
        <v>129</v>
      </c>
      <c r="Z30" s="66">
        <v>160</v>
      </c>
      <c r="AA30" s="66">
        <f>SUM(E30:Z30)</f>
        <v>2305</v>
      </c>
      <c r="AB30" s="66"/>
      <c r="AC30" s="74">
        <v>1504.9</v>
      </c>
      <c r="AD30" s="30"/>
      <c r="AE30" s="3"/>
    </row>
    <row r="31" spans="1:31" ht="12.75">
      <c r="A31" s="11" t="s">
        <v>83</v>
      </c>
      <c r="B31" s="32" t="s">
        <v>111</v>
      </c>
      <c r="C31" s="20" t="s">
        <v>30</v>
      </c>
      <c r="D31" s="20" t="s">
        <v>42</v>
      </c>
      <c r="E31" s="21"/>
      <c r="F31" s="21"/>
      <c r="G31" s="21"/>
      <c r="H31" s="21"/>
      <c r="I31" s="21"/>
      <c r="J31" s="21"/>
      <c r="K31" s="21"/>
      <c r="L31" s="22"/>
      <c r="M31" s="23"/>
      <c r="N31" s="22"/>
      <c r="O31" s="23"/>
      <c r="P31" s="21"/>
      <c r="Q31" s="22">
        <v>186.5</v>
      </c>
      <c r="R31" s="23"/>
      <c r="S31" s="20"/>
      <c r="T31" s="23">
        <v>196</v>
      </c>
      <c r="U31" s="21">
        <v>195</v>
      </c>
      <c r="V31" s="21">
        <v>204.8</v>
      </c>
      <c r="W31" s="21">
        <v>196</v>
      </c>
      <c r="X31" s="21">
        <v>210.1</v>
      </c>
      <c r="Y31" s="21"/>
      <c r="Z31" s="21"/>
      <c r="AA31" s="21">
        <v>1188.4</v>
      </c>
      <c r="AB31" s="21"/>
      <c r="AC31" s="76">
        <v>1188.4</v>
      </c>
      <c r="AD31" s="30"/>
      <c r="AE31" s="3"/>
    </row>
    <row r="32" spans="1:31" ht="12.75">
      <c r="A32" s="63" t="s">
        <v>86</v>
      </c>
      <c r="B32" s="71" t="s">
        <v>87</v>
      </c>
      <c r="C32" s="64" t="s">
        <v>30</v>
      </c>
      <c r="D32" s="64" t="s">
        <v>42</v>
      </c>
      <c r="E32" s="66"/>
      <c r="F32" s="66"/>
      <c r="G32" s="66"/>
      <c r="H32" s="66"/>
      <c r="I32" s="66"/>
      <c r="J32" s="66"/>
      <c r="K32" s="66">
        <v>121</v>
      </c>
      <c r="L32" s="67"/>
      <c r="M32" s="68">
        <v>122</v>
      </c>
      <c r="N32" s="67"/>
      <c r="O32" s="68">
        <v>127</v>
      </c>
      <c r="P32" s="66">
        <v>130.4</v>
      </c>
      <c r="Q32" s="67">
        <v>126.5</v>
      </c>
      <c r="R32" s="68"/>
      <c r="S32" s="70"/>
      <c r="T32" s="68">
        <v>116.2</v>
      </c>
      <c r="U32" s="66">
        <v>108</v>
      </c>
      <c r="V32" s="66">
        <v>119.8</v>
      </c>
      <c r="W32" s="66"/>
      <c r="X32" s="66"/>
      <c r="Y32" s="66"/>
      <c r="Z32" s="66"/>
      <c r="AA32" s="66">
        <f>SUM(E32:X32)</f>
        <v>970.9</v>
      </c>
      <c r="AB32" s="66"/>
      <c r="AC32" s="74">
        <f>SUM(AA32:AB32)</f>
        <v>970.9</v>
      </c>
      <c r="AD32" s="30"/>
      <c r="AE32" s="3"/>
    </row>
    <row r="33" spans="1:31" ht="12.75">
      <c r="A33" s="11" t="s">
        <v>88</v>
      </c>
      <c r="B33" s="18" t="s">
        <v>95</v>
      </c>
      <c r="C33" s="12" t="s">
        <v>27</v>
      </c>
      <c r="D33" s="12" t="s">
        <v>42</v>
      </c>
      <c r="E33" s="13"/>
      <c r="F33" s="13"/>
      <c r="G33" s="13"/>
      <c r="H33" s="13"/>
      <c r="I33" s="13"/>
      <c r="J33" s="13"/>
      <c r="K33" s="13">
        <v>137.5</v>
      </c>
      <c r="L33" s="14"/>
      <c r="M33" s="15">
        <v>158.5</v>
      </c>
      <c r="N33" s="14"/>
      <c r="O33" s="15"/>
      <c r="P33" s="13"/>
      <c r="Q33" s="14"/>
      <c r="R33" s="15"/>
      <c r="S33" s="17"/>
      <c r="T33" s="15">
        <v>152</v>
      </c>
      <c r="U33" s="13">
        <v>127</v>
      </c>
      <c r="V33" s="13"/>
      <c r="W33" s="13">
        <v>110</v>
      </c>
      <c r="X33" s="13"/>
      <c r="Y33" s="13">
        <v>124</v>
      </c>
      <c r="Z33" s="13"/>
      <c r="AA33" s="13">
        <v>809</v>
      </c>
      <c r="AB33" s="13"/>
      <c r="AC33" s="75">
        <f>SUM(AA33:AB33)</f>
        <v>809</v>
      </c>
      <c r="AD33" s="30"/>
      <c r="AE33" s="3"/>
    </row>
    <row r="34" spans="1:31" ht="12.75">
      <c r="A34" s="63" t="s">
        <v>90</v>
      </c>
      <c r="B34" s="71" t="s">
        <v>84</v>
      </c>
      <c r="C34" s="64" t="s">
        <v>24</v>
      </c>
      <c r="D34" s="64" t="s">
        <v>85</v>
      </c>
      <c r="E34" s="66">
        <v>200</v>
      </c>
      <c r="F34" s="66">
        <v>197.4</v>
      </c>
      <c r="G34" s="66">
        <v>190</v>
      </c>
      <c r="H34" s="66">
        <v>195.6</v>
      </c>
      <c r="I34" s="66"/>
      <c r="J34" s="66"/>
      <c r="K34" s="66"/>
      <c r="L34" s="67"/>
      <c r="M34" s="68"/>
      <c r="N34" s="67"/>
      <c r="O34" s="68"/>
      <c r="P34" s="66"/>
      <c r="Q34" s="67"/>
      <c r="R34" s="68"/>
      <c r="S34" s="70"/>
      <c r="T34" s="68"/>
      <c r="U34" s="66"/>
      <c r="V34" s="66"/>
      <c r="W34" s="66"/>
      <c r="X34" s="66"/>
      <c r="Y34" s="66"/>
      <c r="Z34" s="66"/>
      <c r="AA34" s="66">
        <f>SUM(E34:X34)</f>
        <v>783</v>
      </c>
      <c r="AB34" s="66"/>
      <c r="AC34" s="74">
        <f>SUM(AA34:AB34)</f>
        <v>783</v>
      </c>
      <c r="AD34" s="30"/>
      <c r="AE34" s="3"/>
    </row>
    <row r="35" spans="1:29" ht="12.75">
      <c r="A35" s="11" t="s">
        <v>92</v>
      </c>
      <c r="B35" s="61" t="s">
        <v>110</v>
      </c>
      <c r="C35" s="62" t="s">
        <v>30</v>
      </c>
      <c r="D35" s="20" t="s">
        <v>42</v>
      </c>
      <c r="E35" s="21"/>
      <c r="F35" s="21"/>
      <c r="G35" s="21"/>
      <c r="H35" s="21"/>
      <c r="I35" s="21"/>
      <c r="J35" s="21"/>
      <c r="K35" s="21"/>
      <c r="L35" s="22"/>
      <c r="M35" s="23"/>
      <c r="N35" s="22"/>
      <c r="O35" s="23"/>
      <c r="P35" s="21"/>
      <c r="Q35" s="22">
        <v>195.5</v>
      </c>
      <c r="R35" s="23"/>
      <c r="S35" s="20"/>
      <c r="T35" s="23">
        <v>175.2</v>
      </c>
      <c r="U35" s="21">
        <v>168</v>
      </c>
      <c r="V35" s="21">
        <v>194.8</v>
      </c>
      <c r="W35" s="21"/>
      <c r="X35" s="21"/>
      <c r="Y35" s="21"/>
      <c r="Z35" s="21"/>
      <c r="AA35" s="21">
        <v>733.5</v>
      </c>
      <c r="AB35" s="21"/>
      <c r="AC35" s="76">
        <v>733.5</v>
      </c>
    </row>
    <row r="36" spans="1:40" s="28" customFormat="1" ht="12.75">
      <c r="A36" s="63" t="s">
        <v>94</v>
      </c>
      <c r="B36" s="71" t="s">
        <v>89</v>
      </c>
      <c r="C36" s="64" t="s">
        <v>24</v>
      </c>
      <c r="D36" s="64" t="s">
        <v>25</v>
      </c>
      <c r="E36" s="66">
        <v>181</v>
      </c>
      <c r="F36" s="66">
        <v>190.6</v>
      </c>
      <c r="G36" s="66"/>
      <c r="H36" s="66"/>
      <c r="I36" s="66"/>
      <c r="J36" s="66"/>
      <c r="K36" s="66"/>
      <c r="L36" s="67"/>
      <c r="M36" s="68"/>
      <c r="N36" s="67"/>
      <c r="O36" s="68"/>
      <c r="P36" s="66"/>
      <c r="Q36" s="67"/>
      <c r="R36" s="68"/>
      <c r="S36" s="70"/>
      <c r="T36" s="68">
        <v>196.8</v>
      </c>
      <c r="U36" s="66"/>
      <c r="V36" s="66"/>
      <c r="W36" s="66"/>
      <c r="X36" s="66"/>
      <c r="Y36" s="66"/>
      <c r="Z36" s="66"/>
      <c r="AA36" s="66">
        <f>SUM(E36:X36)</f>
        <v>568.4000000000001</v>
      </c>
      <c r="AB36" s="66"/>
      <c r="AC36" s="74">
        <f>SUM(AA36:AB36)</f>
        <v>568.4000000000001</v>
      </c>
      <c r="AD36"/>
      <c r="AE36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28" customFormat="1" ht="12.75">
      <c r="A37" s="11" t="s">
        <v>96</v>
      </c>
      <c r="B37" s="18" t="s">
        <v>93</v>
      </c>
      <c r="C37" s="12" t="s">
        <v>37</v>
      </c>
      <c r="D37" s="12" t="s">
        <v>42</v>
      </c>
      <c r="E37" s="13">
        <v>170</v>
      </c>
      <c r="F37" s="13">
        <v>161.8</v>
      </c>
      <c r="G37" s="13"/>
      <c r="H37" s="13"/>
      <c r="I37" s="13"/>
      <c r="J37" s="13"/>
      <c r="K37" s="13"/>
      <c r="L37" s="14"/>
      <c r="M37" s="15"/>
      <c r="N37" s="14"/>
      <c r="O37" s="15"/>
      <c r="P37" s="13"/>
      <c r="Q37" s="14"/>
      <c r="R37" s="15"/>
      <c r="S37" s="17"/>
      <c r="T37" s="15"/>
      <c r="U37" s="13">
        <v>195</v>
      </c>
      <c r="V37" s="13"/>
      <c r="W37" s="13"/>
      <c r="X37" s="13"/>
      <c r="Y37" s="13"/>
      <c r="Z37" s="13"/>
      <c r="AA37" s="13">
        <f>SUM(E37:X37)</f>
        <v>526.8</v>
      </c>
      <c r="AB37" s="13"/>
      <c r="AC37" s="75">
        <f>SUM(AA37:AB37)</f>
        <v>526.8</v>
      </c>
      <c r="AD37"/>
      <c r="AE37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31" ht="12.75">
      <c r="A38" s="63" t="s">
        <v>98</v>
      </c>
      <c r="B38" s="71" t="s">
        <v>91</v>
      </c>
      <c r="C38" s="64" t="s">
        <v>37</v>
      </c>
      <c r="D38" s="64" t="s">
        <v>42</v>
      </c>
      <c r="E38" s="66"/>
      <c r="F38" s="66"/>
      <c r="G38" s="66">
        <v>169</v>
      </c>
      <c r="H38" s="66">
        <v>166.8</v>
      </c>
      <c r="I38" s="66"/>
      <c r="J38" s="66"/>
      <c r="K38" s="66"/>
      <c r="L38" s="67"/>
      <c r="M38" s="68"/>
      <c r="N38" s="67"/>
      <c r="O38" s="68"/>
      <c r="P38" s="66"/>
      <c r="Q38" s="67"/>
      <c r="R38" s="68"/>
      <c r="S38" s="70"/>
      <c r="T38" s="68">
        <v>161.8</v>
      </c>
      <c r="U38" s="66"/>
      <c r="V38" s="66"/>
      <c r="W38" s="66"/>
      <c r="X38" s="66"/>
      <c r="Y38" s="66"/>
      <c r="Z38" s="66"/>
      <c r="AA38" s="66">
        <f>SUM(E38:X38)</f>
        <v>497.6</v>
      </c>
      <c r="AB38" s="66"/>
      <c r="AC38" s="74">
        <f>SUM(AA38:AB38)</f>
        <v>497.6</v>
      </c>
      <c r="AD38" s="30"/>
      <c r="AE38" s="3"/>
    </row>
    <row r="39" spans="1:31" ht="12.75">
      <c r="A39" s="11" t="s">
        <v>100</v>
      </c>
      <c r="B39" s="18" t="s">
        <v>97</v>
      </c>
      <c r="C39" s="12" t="s">
        <v>24</v>
      </c>
      <c r="D39" s="12" t="s">
        <v>39</v>
      </c>
      <c r="E39" s="13">
        <v>130</v>
      </c>
      <c r="F39" s="13">
        <v>142.2</v>
      </c>
      <c r="G39" s="13"/>
      <c r="H39" s="13"/>
      <c r="I39" s="13"/>
      <c r="J39" s="13"/>
      <c r="K39" s="13"/>
      <c r="L39" s="14"/>
      <c r="M39" s="15"/>
      <c r="N39" s="14"/>
      <c r="O39" s="15"/>
      <c r="P39" s="13"/>
      <c r="Q39" s="14"/>
      <c r="R39" s="15"/>
      <c r="S39" s="17"/>
      <c r="T39" s="15">
        <v>188.6</v>
      </c>
      <c r="U39" s="13"/>
      <c r="V39" s="13"/>
      <c r="W39" s="13"/>
      <c r="X39" s="13"/>
      <c r="Y39" s="13"/>
      <c r="Z39" s="13"/>
      <c r="AA39" s="13">
        <f>SUM(E39:X39)</f>
        <v>460.79999999999995</v>
      </c>
      <c r="AB39" s="13"/>
      <c r="AC39" s="75">
        <f>SUM(AA39:AB39)</f>
        <v>460.79999999999995</v>
      </c>
      <c r="AD39" s="30"/>
      <c r="AE39" s="3"/>
    </row>
    <row r="40" spans="1:31" ht="12.75">
      <c r="A40" s="63" t="s">
        <v>102</v>
      </c>
      <c r="B40" s="71" t="s">
        <v>101</v>
      </c>
      <c r="C40" s="64" t="s">
        <v>24</v>
      </c>
      <c r="D40" s="64" t="s">
        <v>25</v>
      </c>
      <c r="E40" s="66"/>
      <c r="F40" s="66"/>
      <c r="G40" s="66"/>
      <c r="H40" s="66"/>
      <c r="I40" s="66"/>
      <c r="J40" s="66"/>
      <c r="K40" s="66"/>
      <c r="L40" s="67"/>
      <c r="M40" s="68"/>
      <c r="N40" s="67"/>
      <c r="O40" s="68"/>
      <c r="P40" s="66"/>
      <c r="Q40" s="67"/>
      <c r="R40" s="68"/>
      <c r="S40" s="70"/>
      <c r="T40" s="68"/>
      <c r="U40" s="66">
        <v>178</v>
      </c>
      <c r="V40" s="66">
        <v>185.6</v>
      </c>
      <c r="W40" s="66"/>
      <c r="X40" s="66"/>
      <c r="Y40" s="66"/>
      <c r="Z40" s="66"/>
      <c r="AA40" s="66">
        <f>SUM(E40:X40)</f>
        <v>363.6</v>
      </c>
      <c r="AB40" s="66"/>
      <c r="AC40" s="74">
        <f>SUM(AA40:AB40)</f>
        <v>363.6</v>
      </c>
      <c r="AD40" s="30"/>
      <c r="AE40" s="3"/>
    </row>
    <row r="41" spans="1:31" ht="12.75">
      <c r="A41" s="11" t="s">
        <v>104</v>
      </c>
      <c r="B41" s="18" t="s">
        <v>123</v>
      </c>
      <c r="C41" s="12" t="s">
        <v>30</v>
      </c>
      <c r="D41" s="12" t="s">
        <v>42</v>
      </c>
      <c r="E41" s="13"/>
      <c r="F41" s="13"/>
      <c r="G41" s="13"/>
      <c r="H41" s="13"/>
      <c r="I41" s="13"/>
      <c r="J41" s="13"/>
      <c r="K41" s="13"/>
      <c r="L41" s="14"/>
      <c r="M41" s="15"/>
      <c r="N41" s="14"/>
      <c r="O41" s="15"/>
      <c r="P41" s="13"/>
      <c r="Q41" s="14"/>
      <c r="R41" s="15"/>
      <c r="S41" s="17"/>
      <c r="T41" s="15"/>
      <c r="U41" s="13">
        <v>148</v>
      </c>
      <c r="V41" s="13">
        <v>144.2</v>
      </c>
      <c r="W41" s="13"/>
      <c r="X41" s="13"/>
      <c r="Y41" s="13"/>
      <c r="Z41" s="13"/>
      <c r="AA41" s="13">
        <v>292.2</v>
      </c>
      <c r="AB41" s="13"/>
      <c r="AC41" s="75">
        <v>292.2</v>
      </c>
      <c r="AD41" s="30"/>
      <c r="AE41" s="3"/>
    </row>
    <row r="42" spans="1:31" ht="12.75">
      <c r="A42" s="63" t="s">
        <v>105</v>
      </c>
      <c r="B42" s="71" t="s">
        <v>109</v>
      </c>
      <c r="C42" s="64" t="s">
        <v>27</v>
      </c>
      <c r="D42" s="64" t="s">
        <v>60</v>
      </c>
      <c r="E42" s="66"/>
      <c r="F42" s="66"/>
      <c r="G42" s="66"/>
      <c r="H42" s="66"/>
      <c r="I42" s="66"/>
      <c r="J42" s="66"/>
      <c r="K42" s="66"/>
      <c r="L42" s="67"/>
      <c r="M42" s="68"/>
      <c r="N42" s="67"/>
      <c r="O42" s="68"/>
      <c r="P42" s="66"/>
      <c r="Q42" s="67"/>
      <c r="R42" s="68"/>
      <c r="S42" s="70"/>
      <c r="T42" s="68">
        <v>206.8</v>
      </c>
      <c r="U42" s="66"/>
      <c r="V42" s="66"/>
      <c r="W42" s="66"/>
      <c r="X42" s="66"/>
      <c r="Y42" s="66"/>
      <c r="Z42" s="66"/>
      <c r="AA42" s="66">
        <f>SUM(E42:X42)</f>
        <v>206.8</v>
      </c>
      <c r="AB42" s="66"/>
      <c r="AC42" s="74">
        <f>SUM(AA42:AB42)</f>
        <v>206.8</v>
      </c>
      <c r="AD42" s="30"/>
      <c r="AE42" s="3"/>
    </row>
    <row r="43" spans="1:31" ht="12.75">
      <c r="A43" s="11" t="s">
        <v>106</v>
      </c>
      <c r="B43" s="18" t="s">
        <v>103</v>
      </c>
      <c r="C43" s="12" t="s">
        <v>82</v>
      </c>
      <c r="D43" s="12" t="s">
        <v>28</v>
      </c>
      <c r="E43" s="13"/>
      <c r="F43" s="13"/>
      <c r="G43" s="13"/>
      <c r="H43" s="13"/>
      <c r="I43" s="13"/>
      <c r="J43" s="13"/>
      <c r="K43" s="13"/>
      <c r="L43" s="14"/>
      <c r="M43" s="15"/>
      <c r="N43" s="14"/>
      <c r="O43" s="15"/>
      <c r="P43" s="13"/>
      <c r="Q43" s="14"/>
      <c r="R43" s="15"/>
      <c r="S43" s="17"/>
      <c r="T43" s="15">
        <v>191.6</v>
      </c>
      <c r="U43" s="13"/>
      <c r="V43" s="13"/>
      <c r="W43" s="13"/>
      <c r="X43" s="13"/>
      <c r="Y43" s="13"/>
      <c r="Z43" s="13"/>
      <c r="AA43" s="13">
        <f>SUM(E43:X43)</f>
        <v>191.6</v>
      </c>
      <c r="AB43" s="13"/>
      <c r="AC43" s="75">
        <f>SUM(AA43:AB43)</f>
        <v>191.6</v>
      </c>
      <c r="AD43" s="3"/>
      <c r="AE43" s="3"/>
    </row>
    <row r="44" spans="1:31" ht="12.75">
      <c r="A44" s="63" t="s">
        <v>107</v>
      </c>
      <c r="B44" s="71" t="s">
        <v>99</v>
      </c>
      <c r="C44" s="64" t="s">
        <v>27</v>
      </c>
      <c r="D44" s="64" t="s">
        <v>42</v>
      </c>
      <c r="E44" s="66"/>
      <c r="F44" s="66"/>
      <c r="G44" s="66"/>
      <c r="H44" s="66"/>
      <c r="I44" s="66"/>
      <c r="J44" s="66"/>
      <c r="K44" s="66"/>
      <c r="L44" s="67"/>
      <c r="M44" s="68">
        <v>172.5</v>
      </c>
      <c r="N44" s="67"/>
      <c r="O44" s="68"/>
      <c r="P44" s="66"/>
      <c r="Q44" s="67"/>
      <c r="R44" s="68"/>
      <c r="S44" s="70"/>
      <c r="T44" s="68"/>
      <c r="U44" s="66"/>
      <c r="V44" s="66"/>
      <c r="W44" s="66"/>
      <c r="X44" s="66"/>
      <c r="Y44" s="66"/>
      <c r="Z44" s="66"/>
      <c r="AA44" s="66">
        <f>SUM(E44:X44)</f>
        <v>172.5</v>
      </c>
      <c r="AB44" s="66"/>
      <c r="AC44" s="74">
        <f>SUM(AA44:AB44)</f>
        <v>172.5</v>
      </c>
      <c r="AD44" s="3"/>
      <c r="AE44" s="3"/>
    </row>
    <row r="45" spans="1:31" ht="12.75">
      <c r="A45" s="11" t="s">
        <v>108</v>
      </c>
      <c r="B45" s="18" t="s">
        <v>113</v>
      </c>
      <c r="C45" s="12" t="s">
        <v>27</v>
      </c>
      <c r="D45" s="12" t="s">
        <v>60</v>
      </c>
      <c r="E45" s="13"/>
      <c r="F45" s="13"/>
      <c r="G45" s="13"/>
      <c r="H45" s="13"/>
      <c r="I45" s="13"/>
      <c r="J45" s="13"/>
      <c r="K45" s="13"/>
      <c r="L45" s="14"/>
      <c r="M45" s="15"/>
      <c r="N45" s="14"/>
      <c r="O45" s="15"/>
      <c r="P45" s="13"/>
      <c r="Q45" s="14"/>
      <c r="R45" s="15"/>
      <c r="S45" s="17"/>
      <c r="T45" s="15">
        <v>124.4</v>
      </c>
      <c r="U45" s="13"/>
      <c r="V45" s="13"/>
      <c r="W45" s="13"/>
      <c r="X45" s="13"/>
      <c r="Y45" s="13"/>
      <c r="Z45" s="13"/>
      <c r="AA45" s="13">
        <v>124.4</v>
      </c>
      <c r="AB45" s="13"/>
      <c r="AC45" s="75">
        <v>124.4</v>
      </c>
      <c r="AD45" s="3"/>
      <c r="AE45" s="3"/>
    </row>
    <row r="46" spans="2:31" ht="12.75">
      <c r="B46" s="31"/>
      <c r="C46" s="6"/>
      <c r="D46" s="7"/>
      <c r="E46" s="8"/>
      <c r="F46" s="8"/>
      <c r="G46" s="8"/>
      <c r="H46" s="8"/>
      <c r="I46" s="8"/>
      <c r="J46" s="8"/>
      <c r="K46" s="8"/>
      <c r="L46" s="24"/>
      <c r="M46" s="9"/>
      <c r="N46" s="24"/>
      <c r="O46" s="9"/>
      <c r="P46" s="8"/>
      <c r="Q46" s="24"/>
      <c r="R46" s="9"/>
      <c r="S46" s="10"/>
      <c r="T46" s="9"/>
      <c r="U46" s="8"/>
      <c r="V46" s="8"/>
      <c r="W46" s="25"/>
      <c r="X46" s="38"/>
      <c r="Y46" s="25"/>
      <c r="Z46" s="25"/>
      <c r="AA46" s="26"/>
      <c r="AB46" s="27"/>
      <c r="AC46" s="77"/>
      <c r="AD46" s="3"/>
      <c r="AE46" s="3"/>
    </row>
    <row r="47" spans="1:31" ht="13.5" customHeight="1">
      <c r="A47" s="33"/>
      <c r="B47" s="31"/>
      <c r="C47" s="6"/>
      <c r="D47" s="7"/>
      <c r="E47" s="8"/>
      <c r="F47" s="8"/>
      <c r="G47" s="8"/>
      <c r="H47" s="8"/>
      <c r="I47" s="8"/>
      <c r="J47" s="8"/>
      <c r="K47" s="8"/>
      <c r="L47" s="24"/>
      <c r="M47" s="9"/>
      <c r="N47" s="24"/>
      <c r="O47" s="9"/>
      <c r="P47" s="8"/>
      <c r="Q47" s="24"/>
      <c r="R47" s="9"/>
      <c r="S47" s="10"/>
      <c r="T47" s="9"/>
      <c r="U47" s="8"/>
      <c r="V47" s="8"/>
      <c r="W47" s="25"/>
      <c r="X47" s="38"/>
      <c r="Y47" s="25"/>
      <c r="Z47" s="25"/>
      <c r="AA47" s="26"/>
      <c r="AB47" s="27"/>
      <c r="AC47" s="26"/>
      <c r="AD47" s="3"/>
      <c r="AE47" s="3"/>
    </row>
    <row r="48" spans="2:5" ht="12.75">
      <c r="B48" s="4" t="s">
        <v>112</v>
      </c>
      <c r="C48" s="5"/>
      <c r="D48" s="5"/>
      <c r="E48" s="5"/>
    </row>
  </sheetData>
  <sheetProtection selectLockedCells="1" selectUnlockedCells="1"/>
  <mergeCells count="9">
    <mergeCell ref="S1:T1"/>
    <mergeCell ref="K1:L1"/>
    <mergeCell ref="M1:N1"/>
    <mergeCell ref="O1:P1"/>
    <mergeCell ref="Q1:R1"/>
    <mergeCell ref="B1:D1"/>
    <mergeCell ref="E1:F1"/>
    <mergeCell ref="G1:H1"/>
    <mergeCell ref="I1:J1"/>
  </mergeCells>
  <printOptions/>
  <pageMargins left="0.3937007874015748" right="0.3937007874015748" top="1.4566929133858268" bottom="1.4566929133858268" header="0.7874015748031497" footer="0.7874015748031497"/>
  <pageSetup horizontalDpi="300" verticalDpi="300" orientation="portrait" paperSize="9" r:id="rId1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Kerstin Wikström</cp:lastModifiedBy>
  <cp:lastPrinted>2014-11-21T17:11:22Z</cp:lastPrinted>
  <dcterms:created xsi:type="dcterms:W3CDTF">2014-11-23T15:51:07Z</dcterms:created>
  <dcterms:modified xsi:type="dcterms:W3CDTF">2014-11-23T15:51:07Z</dcterms:modified>
  <cp:category/>
  <cp:version/>
  <cp:contentType/>
  <cp:contentStatus/>
</cp:coreProperties>
</file>